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D:\D\my doc\documente ajustre tarife iluminat-2025\"/>
    </mc:Choice>
  </mc:AlternateContent>
  <xr:revisionPtr revIDLastSave="0" documentId="8_{CB919761-330A-43D7-A9CE-1FF8A551A67E}" xr6:coauthVersionLast="47" xr6:coauthVersionMax="47" xr10:uidLastSave="{00000000-0000-0000-0000-000000000000}"/>
  <bookViews>
    <workbookView xWindow="-120" yWindow="-120" windowWidth="29040" windowHeight="15720" activeTab="1" xr2:uid="{00000000-000D-0000-FFFF-FFFF00000000}"/>
  </bookViews>
  <sheets>
    <sheet name="Anexa IM, reab, mod" sheetId="2" r:id="rId1"/>
    <sheet name="Anexa festiv" sheetId="3" r:id="rId2"/>
  </sheets>
  <definedNames>
    <definedName name="_xlnm._FilterDatabase" localSheetId="1" hidden="1">'Anexa festiv'!$A$18:$G$80</definedName>
    <definedName name="_xlnm._FilterDatabase" localSheetId="0" hidden="1">'Anexa IM, reab, mod'!$A$15:$H$230</definedName>
    <definedName name="_xlnm.Print_Area" localSheetId="1">'Anexa festiv'!$A$1:$G$87</definedName>
    <definedName name="_xlnm.Print_Area" localSheetId="0">'Anexa IM, reab, mod'!$A$1:$G$236</definedName>
    <definedName name="_xlnm.Print_Titles" localSheetId="1">'Anexa festiv'!$16:$17</definedName>
    <definedName name="_xlnm.Print_Titles" localSheetId="0">'Anexa IM, reab, mod'!$16:$17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2" l="1"/>
  <c r="F80" i="3"/>
  <c r="G80" i="3" s="1"/>
  <c r="F79" i="3"/>
  <c r="F78" i="3"/>
  <c r="G78" i="3" s="1"/>
  <c r="F77" i="3"/>
  <c r="G77" i="3" s="1"/>
  <c r="F76" i="3"/>
  <c r="G76" i="3" s="1"/>
  <c r="F75" i="3"/>
  <c r="F74" i="3"/>
  <c r="G74" i="3" s="1"/>
  <c r="F73" i="3"/>
  <c r="G73" i="3" s="1"/>
  <c r="F72" i="3"/>
  <c r="G72" i="3" s="1"/>
  <c r="F71" i="3"/>
  <c r="F70" i="3"/>
  <c r="G70" i="3" s="1"/>
  <c r="F69" i="3"/>
  <c r="G69" i="3" s="1"/>
  <c r="F68" i="3"/>
  <c r="F67" i="3"/>
  <c r="F66" i="3"/>
  <c r="F65" i="3"/>
  <c r="G65" i="3" s="1"/>
  <c r="F64" i="3"/>
  <c r="G64" i="3" s="1"/>
  <c r="F63" i="3"/>
  <c r="F61" i="3"/>
  <c r="F60" i="3"/>
  <c r="F59" i="3"/>
  <c r="G59" i="3" s="1"/>
  <c r="F57" i="3"/>
  <c r="G57" i="3" s="1"/>
  <c r="F56" i="3"/>
  <c r="F55" i="3"/>
  <c r="G55" i="3" s="1"/>
  <c r="F54" i="3"/>
  <c r="G54" i="3" s="1"/>
  <c r="F53" i="3"/>
  <c r="G53" i="3" s="1"/>
  <c r="F52" i="3"/>
  <c r="G52" i="3" s="1"/>
  <c r="F51" i="3"/>
  <c r="G51" i="3" s="1"/>
  <c r="F50" i="3"/>
  <c r="G50" i="3" s="1"/>
  <c r="F49" i="3"/>
  <c r="G49" i="3" s="1"/>
  <c r="F48" i="3"/>
  <c r="F47" i="3"/>
  <c r="G47" i="3" s="1"/>
  <c r="F46" i="3"/>
  <c r="G46" i="3" s="1"/>
  <c r="F45" i="3"/>
  <c r="G45" i="3" s="1"/>
  <c r="F44" i="3"/>
  <c r="G44" i="3" s="1"/>
  <c r="F43" i="3"/>
  <c r="G43" i="3" s="1"/>
  <c r="F42" i="3"/>
  <c r="G42" i="3" s="1"/>
  <c r="F41" i="3"/>
  <c r="G41" i="3" s="1"/>
  <c r="F40" i="3"/>
  <c r="F39" i="3"/>
  <c r="G39" i="3" s="1"/>
  <c r="F37" i="3"/>
  <c r="G37" i="3" s="1"/>
  <c r="F36" i="3"/>
  <c r="F35" i="3"/>
  <c r="F34" i="3"/>
  <c r="G34" i="3" s="1"/>
  <c r="F33" i="3"/>
  <c r="G33" i="3" s="1"/>
  <c r="F32" i="3"/>
  <c r="F31" i="3"/>
  <c r="F30" i="3"/>
  <c r="G30" i="3" s="1"/>
  <c r="F29" i="3"/>
  <c r="G29" i="3" s="1"/>
  <c r="F28" i="3"/>
  <c r="F27" i="3"/>
  <c r="F26" i="3"/>
  <c r="G26" i="3" s="1"/>
  <c r="F25" i="3"/>
  <c r="G25" i="3" s="1"/>
  <c r="F24" i="3"/>
  <c r="F23" i="3"/>
  <c r="F22" i="3"/>
  <c r="G22" i="3" s="1"/>
  <c r="F21" i="3"/>
  <c r="G21" i="3" s="1"/>
  <c r="F20" i="3"/>
  <c r="F19" i="3"/>
  <c r="G19" i="3" s="1"/>
  <c r="F230" i="2"/>
  <c r="F229" i="2"/>
  <c r="F228" i="2"/>
  <c r="F227" i="2"/>
  <c r="F226" i="2"/>
  <c r="F225" i="2"/>
  <c r="F224" i="2"/>
  <c r="F223" i="2"/>
  <c r="F222" i="2"/>
  <c r="F221" i="2"/>
  <c r="F220" i="2"/>
  <c r="F219" i="2"/>
  <c r="F218" i="2"/>
  <c r="F217" i="2"/>
  <c r="F216" i="2"/>
  <c r="F215" i="2"/>
  <c r="F214" i="2"/>
  <c r="F213" i="2"/>
  <c r="F212" i="2"/>
  <c r="F211" i="2"/>
  <c r="F210" i="2"/>
  <c r="F209" i="2"/>
  <c r="F208" i="2"/>
  <c r="F207" i="2"/>
  <c r="F206" i="2"/>
  <c r="F205" i="2"/>
  <c r="F204" i="2"/>
  <c r="F203" i="2"/>
  <c r="F202" i="2"/>
  <c r="F201" i="2"/>
  <c r="F200" i="2"/>
  <c r="F199" i="2"/>
  <c r="F198" i="2"/>
  <c r="F197" i="2"/>
  <c r="F196" i="2"/>
  <c r="F195" i="2"/>
  <c r="F194" i="2"/>
  <c r="F193" i="2"/>
  <c r="F192" i="2"/>
  <c r="F191" i="2"/>
  <c r="F190" i="2"/>
  <c r="F189" i="2"/>
  <c r="F188" i="2"/>
  <c r="F187" i="2"/>
  <c r="F186" i="2"/>
  <c r="F185" i="2"/>
  <c r="F184" i="2"/>
  <c r="F183" i="2"/>
  <c r="F182" i="2"/>
  <c r="F181" i="2"/>
  <c r="F180" i="2"/>
  <c r="F179" i="2"/>
  <c r="F178" i="2"/>
  <c r="F177" i="2"/>
  <c r="F176" i="2"/>
  <c r="F175" i="2"/>
  <c r="F174" i="2"/>
  <c r="F173" i="2"/>
  <c r="F172" i="2"/>
  <c r="F171" i="2"/>
  <c r="F170" i="2"/>
  <c r="F169" i="2"/>
  <c r="F168" i="2"/>
  <c r="F167" i="2"/>
  <c r="F166" i="2"/>
  <c r="F165" i="2"/>
  <c r="F164" i="2"/>
  <c r="F163" i="2"/>
  <c r="F162" i="2"/>
  <c r="F161" i="2"/>
  <c r="F160" i="2"/>
  <c r="F159" i="2"/>
  <c r="F158" i="2"/>
  <c r="F157" i="2"/>
  <c r="F156" i="2"/>
  <c r="F155" i="2"/>
  <c r="F154" i="2"/>
  <c r="F153" i="2"/>
  <c r="F152" i="2"/>
  <c r="F151" i="2"/>
  <c r="F150" i="2"/>
  <c r="F149" i="2"/>
  <c r="F148" i="2"/>
  <c r="F147" i="2"/>
  <c r="F146" i="2"/>
  <c r="F145" i="2"/>
  <c r="F144" i="2"/>
  <c r="F143" i="2"/>
  <c r="F142" i="2"/>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G64" i="2" s="1"/>
  <c r="F63" i="2"/>
  <c r="F62" i="2"/>
  <c r="F61" i="2"/>
  <c r="F60" i="2"/>
  <c r="F59" i="2"/>
  <c r="F58" i="2"/>
  <c r="F57" i="2"/>
  <c r="F56" i="2"/>
  <c r="F55" i="2"/>
  <c r="F54" i="2"/>
  <c r="G54" i="2" s="1"/>
  <c r="F53" i="2"/>
  <c r="F52" i="2"/>
  <c r="F51" i="2"/>
  <c r="F50" i="2"/>
  <c r="F49" i="2"/>
  <c r="F48" i="2"/>
  <c r="F47" i="2"/>
  <c r="F46" i="2"/>
  <c r="F45" i="2"/>
  <c r="G45" i="2" s="1"/>
  <c r="F44" i="2"/>
  <c r="G44" i="2" s="1"/>
  <c r="F43" i="2"/>
  <c r="F42" i="2"/>
  <c r="F41" i="2"/>
  <c r="F40" i="2"/>
  <c r="F39" i="2"/>
  <c r="G39" i="2" s="1"/>
  <c r="F38" i="2"/>
  <c r="F37" i="2"/>
  <c r="F36" i="2"/>
  <c r="F35" i="2"/>
  <c r="G35" i="2" s="1"/>
  <c r="F34" i="2"/>
  <c r="G34" i="2" s="1"/>
  <c r="F33" i="2"/>
  <c r="F32" i="2"/>
  <c r="F31" i="2"/>
  <c r="F30" i="2"/>
  <c r="G30" i="2" s="1"/>
  <c r="F29" i="2"/>
  <c r="F28" i="2"/>
  <c r="F27" i="2"/>
  <c r="F26" i="2"/>
  <c r="G26" i="2" s="1"/>
  <c r="F25" i="2"/>
  <c r="F24" i="2"/>
  <c r="F23" i="2"/>
  <c r="G23" i="2" s="1"/>
  <c r="F22" i="2"/>
  <c r="G22" i="2" s="1"/>
  <c r="F21" i="2"/>
  <c r="G21" i="2" s="1"/>
  <c r="F20" i="2"/>
  <c r="G20" i="2" s="1"/>
  <c r="F19" i="2"/>
  <c r="G25" i="2"/>
  <c r="G50" i="2"/>
  <c r="G18" i="2"/>
  <c r="G79" i="3"/>
  <c r="G75" i="3"/>
  <c r="G71" i="3"/>
  <c r="G68" i="3"/>
  <c r="G67" i="3"/>
  <c r="G66" i="3"/>
  <c r="G63" i="3"/>
  <c r="G61" i="3"/>
  <c r="G60" i="3"/>
  <c r="G56" i="3"/>
  <c r="G48" i="3"/>
  <c r="G40" i="3"/>
  <c r="G36" i="3"/>
  <c r="G35" i="3"/>
  <c r="G32" i="3"/>
  <c r="G31" i="3"/>
  <c r="G28" i="3"/>
  <c r="G27" i="3"/>
  <c r="G24" i="3"/>
  <c r="G23" i="3"/>
  <c r="G20" i="3"/>
  <c r="G40" i="2"/>
  <c r="G29" i="2"/>
  <c r="G24" i="2"/>
  <c r="G69" i="2" l="1"/>
  <c r="G28" i="2"/>
  <c r="G33" i="2"/>
  <c r="G59" i="2"/>
  <c r="G49" i="2"/>
  <c r="G31" i="2"/>
  <c r="G27" i="2"/>
  <c r="G38" i="2"/>
  <c r="G19" i="2"/>
  <c r="G55" i="2" l="1"/>
  <c r="G32" i="2"/>
  <c r="G74" i="2"/>
  <c r="G43" i="2"/>
  <c r="G36" i="2"/>
  <c r="G41" i="2" l="1"/>
  <c r="G79" i="2"/>
  <c r="G60" i="2"/>
  <c r="G48" i="2"/>
  <c r="G37" i="2"/>
  <c r="G42" i="2" l="1"/>
  <c r="G65" i="2"/>
  <c r="G46" i="2"/>
  <c r="G53" i="2"/>
  <c r="G84" i="2"/>
  <c r="G89" i="2" l="1"/>
  <c r="G51" i="2"/>
  <c r="G47" i="2"/>
  <c r="G58" i="2"/>
  <c r="G70" i="2"/>
  <c r="G75" i="2" l="1"/>
  <c r="G52" i="2"/>
  <c r="G94" i="2"/>
  <c r="G63" i="2"/>
  <c r="G56" i="2"/>
  <c r="G61" i="2" l="1"/>
  <c r="G99" i="2"/>
  <c r="G80" i="2"/>
  <c r="G68" i="2"/>
  <c r="G57" i="2"/>
  <c r="G85" i="2" l="1"/>
  <c r="G104" i="2"/>
  <c r="G62" i="2"/>
  <c r="G66" i="2"/>
  <c r="G73" i="2"/>
  <c r="G78" i="2" l="1"/>
  <c r="G67" i="2"/>
  <c r="G90" i="2"/>
  <c r="G71" i="2"/>
  <c r="G109" i="2"/>
  <c r="G114" i="2" l="1"/>
  <c r="G95" i="2"/>
  <c r="G83" i="2"/>
  <c r="G76" i="2"/>
  <c r="G72" i="2"/>
  <c r="G77" i="2" l="1"/>
  <c r="G88" i="2"/>
  <c r="G81" i="2"/>
  <c r="G100" i="2"/>
  <c r="G119" i="2"/>
  <c r="G124" i="2" l="1"/>
  <c r="G86" i="2"/>
  <c r="G105" i="2"/>
  <c r="G93" i="2"/>
  <c r="G82" i="2"/>
  <c r="G87" i="2" l="1"/>
  <c r="G110" i="2"/>
  <c r="G129" i="2"/>
  <c r="G91" i="2"/>
  <c r="G98" i="2"/>
  <c r="G103" i="2" l="1"/>
  <c r="G134" i="2"/>
  <c r="G92" i="2"/>
  <c r="G115" i="2"/>
  <c r="G96" i="2"/>
  <c r="G120" i="2" l="1"/>
  <c r="G139" i="2"/>
  <c r="G101" i="2"/>
  <c r="G108" i="2"/>
  <c r="G97" i="2"/>
  <c r="G144" i="2" l="1"/>
  <c r="G113" i="2"/>
  <c r="G102" i="2"/>
  <c r="G106" i="2"/>
  <c r="G125" i="2"/>
  <c r="G111" i="2" l="1"/>
  <c r="G118" i="2"/>
  <c r="G130" i="2"/>
  <c r="G107" i="2"/>
  <c r="G149" i="2"/>
  <c r="G112" i="2" l="1"/>
  <c r="G123" i="2"/>
  <c r="G135" i="2"/>
  <c r="G154" i="2"/>
  <c r="G116" i="2"/>
  <c r="G159" i="2" l="1"/>
  <c r="G128" i="2"/>
  <c r="G121" i="2"/>
  <c r="G140" i="2"/>
  <c r="G117" i="2"/>
  <c r="G133" i="2" l="1"/>
  <c r="G145" i="2"/>
  <c r="G122" i="2"/>
  <c r="G126" i="2"/>
  <c r="G164" i="2"/>
  <c r="G131" i="2" l="1"/>
  <c r="G150" i="2"/>
  <c r="G169" i="2"/>
  <c r="G127" i="2"/>
  <c r="G138" i="2"/>
  <c r="G136" i="2" l="1"/>
  <c r="G132" i="2"/>
  <c r="G155" i="2"/>
  <c r="G143" i="2"/>
  <c r="G174" i="2"/>
  <c r="G148" i="2" l="1"/>
  <c r="G137" i="2"/>
  <c r="G179" i="2"/>
  <c r="G160" i="2"/>
  <c r="G141" i="2"/>
  <c r="G165" i="2" l="1"/>
  <c r="G142" i="2"/>
  <c r="G184" i="2"/>
  <c r="G146" i="2"/>
  <c r="G153" i="2"/>
  <c r="G147" i="2" l="1"/>
  <c r="G151" i="2"/>
  <c r="G158" i="2"/>
  <c r="G189" i="2"/>
  <c r="G170" i="2"/>
  <c r="G152" i="2" l="1"/>
  <c r="G194" i="2"/>
  <c r="G156" i="2"/>
  <c r="G163" i="2"/>
  <c r="G175" i="2"/>
  <c r="G168" i="2" l="1"/>
  <c r="G199" i="2"/>
  <c r="G180" i="2"/>
  <c r="G161" i="2"/>
  <c r="G157" i="2"/>
  <c r="G166" i="2" l="1"/>
  <c r="G204" i="2"/>
  <c r="G162" i="2"/>
  <c r="G185" i="2"/>
  <c r="G173" i="2"/>
  <c r="G209" i="2" l="1"/>
  <c r="G190" i="2"/>
  <c r="G167" i="2"/>
  <c r="G178" i="2"/>
  <c r="G171" i="2"/>
  <c r="G195" i="2" l="1"/>
  <c r="G183" i="2"/>
  <c r="G176" i="2"/>
  <c r="G172" i="2"/>
  <c r="G214" i="2"/>
  <c r="G188" i="2" l="1"/>
  <c r="G177" i="2"/>
  <c r="G200" i="2"/>
  <c r="G219" i="2"/>
  <c r="G181" i="2"/>
  <c r="G182" i="2" l="1"/>
  <c r="G229" i="2"/>
  <c r="G224" i="2"/>
  <c r="G186" i="2"/>
  <c r="G205" i="2"/>
  <c r="G193" i="2"/>
  <c r="G210" i="2" l="1"/>
  <c r="G198" i="2"/>
  <c r="G191" i="2"/>
  <c r="G187" i="2"/>
  <c r="G192" i="2" l="1"/>
  <c r="G215" i="2"/>
  <c r="G203" i="2"/>
  <c r="G196" i="2"/>
  <c r="G201" i="2" l="1"/>
  <c r="G220" i="2"/>
  <c r="G208" i="2"/>
  <c r="G197" i="2"/>
  <c r="G202" i="2" l="1"/>
  <c r="G230" i="2"/>
  <c r="G225" i="2"/>
  <c r="G213" i="2"/>
  <c r="G206" i="2"/>
  <c r="G211" i="2" l="1"/>
  <c r="G218" i="2"/>
  <c r="G207" i="2"/>
  <c r="G228" i="2" l="1"/>
  <c r="G223" i="2"/>
  <c r="G216" i="2"/>
  <c r="G212" i="2"/>
  <c r="G226" i="2" l="1"/>
  <c r="G221" i="2"/>
  <c r="G217" i="2"/>
  <c r="G222" i="2" l="1"/>
  <c r="G227" i="2"/>
</calcChain>
</file>

<file path=xl/sharedStrings.xml><?xml version="1.0" encoding="utf-8"?>
<sst xmlns="http://schemas.openxmlformats.org/spreadsheetml/2006/main" count="859" uniqueCount="521">
  <si>
    <t>Nr. crt.</t>
  </si>
  <si>
    <t>Denumire lucrare</t>
  </si>
  <si>
    <t>UM</t>
  </si>
  <si>
    <t>Furnizare si montaj corp iluminat clasic (70W,100W, 150W, 250W, 400W)</t>
  </si>
  <si>
    <t>buc</t>
  </si>
  <si>
    <t>P1</t>
  </si>
  <si>
    <t>Furnizare si montaj lampi cu vapori de sodiu de inalta presiune (70W,100W, 150W, 250W, 400W)</t>
  </si>
  <si>
    <t>P2</t>
  </si>
  <si>
    <t>Furnizare si montaj lampi halogen (pana in 50 W, 50W-70W, 71W-100W, peste 100W)</t>
  </si>
  <si>
    <t>P3</t>
  </si>
  <si>
    <t>Furnizare si montare AIL LED complet echipat 10-40 W</t>
  </si>
  <si>
    <t>P4</t>
  </si>
  <si>
    <t>Furnizare si montare  AIL LED complet echipat 41-60 W</t>
  </si>
  <si>
    <t>P5</t>
  </si>
  <si>
    <t>Furnizare si montare AIL LED complet echipat 61-80 W</t>
  </si>
  <si>
    <t>P6</t>
  </si>
  <si>
    <t>Furnizare si montare AIL LED complet echipat 81-110 W</t>
  </si>
  <si>
    <t>P7</t>
  </si>
  <si>
    <t>Furnizare si montare AIL LED complet echipat 111-150 W</t>
  </si>
  <si>
    <t>P8</t>
  </si>
  <si>
    <t>Furnizare si montare AIL LED complet echipat 151-190 W</t>
  </si>
  <si>
    <t>P9</t>
  </si>
  <si>
    <t>Furnizare si montare AIL LED complet echipat 191-225 W</t>
  </si>
  <si>
    <t>P10</t>
  </si>
  <si>
    <t>Furnizare si montare AIL LED complet echipat pietonal 10-40 w</t>
  </si>
  <si>
    <t>P11</t>
  </si>
  <si>
    <t>Furnizare si montare AIL LED complet echipat pietonal 41-60 w</t>
  </si>
  <si>
    <t>P12</t>
  </si>
  <si>
    <t>Furnizare si montare proiector LED &lt;100W</t>
  </si>
  <si>
    <t>P13</t>
  </si>
  <si>
    <t>Furnizare si montare proiector LED &gt;100W</t>
  </si>
  <si>
    <t>P14</t>
  </si>
  <si>
    <t>Stalp ornamental tip bolard cu LED max 9 W</t>
  </si>
  <si>
    <t>P15</t>
  </si>
  <si>
    <t>Proiector incastrat patrat cu led de 24W, montaj exterior</t>
  </si>
  <si>
    <t>P16</t>
  </si>
  <si>
    <t>Proiector incastrat patrat cu led de 24W,  cu filtru color, montaj exterior</t>
  </si>
  <si>
    <t>P17</t>
  </si>
  <si>
    <t>Proiector incastrat liniar cu led de 12W, montaj exterior</t>
  </si>
  <si>
    <t>P18</t>
  </si>
  <si>
    <t>Proiector incastrat liniar cu led de 12W, cu filtru color, montaj exterior</t>
  </si>
  <si>
    <t>P19</t>
  </si>
  <si>
    <t>Proiector incastrat rotund cu led de 36 W, montaj exterior</t>
  </si>
  <si>
    <t>P20</t>
  </si>
  <si>
    <t>Proiector incastrat rotund cu led de 15 W, cu filtru color, montaj exterior</t>
  </si>
  <si>
    <t>P21</t>
  </si>
  <si>
    <t>Proiector incastrat rotund cu led de 15 W, montaj exterior</t>
  </si>
  <si>
    <t>P22</t>
  </si>
  <si>
    <t>Furnizare si inlocuire  element optic AIL LED</t>
  </si>
  <si>
    <t>P23</t>
  </si>
  <si>
    <t>Furnizare si inlocuire  sursa alimentare aparat de iluminat cu LED</t>
  </si>
  <si>
    <t>P24</t>
  </si>
  <si>
    <t>Furnizare si montare consola standard, 1 brat&lt;1m</t>
  </si>
  <si>
    <t>P25</t>
  </si>
  <si>
    <t>Furnizare si montare consola standard, 1 brat, 1- 3 m</t>
  </si>
  <si>
    <t>P26</t>
  </si>
  <si>
    <t>Furnizare si montare consola standard, 1 brat, 3-5 m</t>
  </si>
  <si>
    <t>P27</t>
  </si>
  <si>
    <t>Furnizare si montare consola standard, 1 brat &gt; 5 m</t>
  </si>
  <si>
    <t>P28</t>
  </si>
  <si>
    <t>Furnizare si montare consola standard, 2 brate &lt;1m</t>
  </si>
  <si>
    <t>P29</t>
  </si>
  <si>
    <t>Furnizare si montare consola standard, 2 brate , 1- 3 m</t>
  </si>
  <si>
    <t>P30</t>
  </si>
  <si>
    <t>Furnizare si montare consola standard, 2 brate , 3-5 m</t>
  </si>
  <si>
    <t>P31</t>
  </si>
  <si>
    <t>Furnizare si montare consola standard, 2 brate  &gt; 5 m</t>
  </si>
  <si>
    <t>P32</t>
  </si>
  <si>
    <t>Furnizare si montare consola standard, 3 brate &lt;1m</t>
  </si>
  <si>
    <t>P33</t>
  </si>
  <si>
    <t>Furnizare si montare consola standard, 3 brate , 1- 3 m</t>
  </si>
  <si>
    <t>P34</t>
  </si>
  <si>
    <t>Furnizare si montare consola standard, 3 brate , 3-5 m</t>
  </si>
  <si>
    <t>P35</t>
  </si>
  <si>
    <t>Furnizare si montare consola standard, 3 brate   &gt; 5 m</t>
  </si>
  <si>
    <t>P36</t>
  </si>
  <si>
    <t>Furnizare si montare consola ornamental/modern / istoric, 1 brat &lt;1m</t>
  </si>
  <si>
    <t>P37</t>
  </si>
  <si>
    <t>Furnizare si montare consola ornamental/modern / istoric, 1 brat 1- 3 m</t>
  </si>
  <si>
    <t>P38</t>
  </si>
  <si>
    <t>Furnizare si montare consola ornamental/modern / istoric, 1 brat 3-5 m</t>
  </si>
  <si>
    <t>P39</t>
  </si>
  <si>
    <t>Furnizare si montare consola ornamental/modern / istoric, 1 brat &gt; 5 m</t>
  </si>
  <si>
    <t>P40</t>
  </si>
  <si>
    <t>Furnizare si montare consola ornamental/modern / istoric, 2 brate &lt;1m</t>
  </si>
  <si>
    <t>P41</t>
  </si>
  <si>
    <t>Furnizare si montare consola ornamental/modern / istoric, 2 brate 1- 3 m</t>
  </si>
  <si>
    <t>P42</t>
  </si>
  <si>
    <t>Furnizare si montare consola ornamental/modern / istoric, 2 brate 3-5 m</t>
  </si>
  <si>
    <t>P43</t>
  </si>
  <si>
    <t>Furnizare si montare consola ornamental/modern / istoric, 2 brate &gt; 5 m</t>
  </si>
  <si>
    <t>P44</t>
  </si>
  <si>
    <t>Furnizare si montare consola ornamental/modern / istoric, 3 brate &lt;1m</t>
  </si>
  <si>
    <t>P45</t>
  </si>
  <si>
    <t>Furnizare si montare consola ornamental/modern / istoric, 3 brate, 1- 3 m</t>
  </si>
  <si>
    <t>P46</t>
  </si>
  <si>
    <t>Furnizare si montare consola ornamental/modern / istoric, 3 brate, 3-5 m</t>
  </si>
  <si>
    <t>P47</t>
  </si>
  <si>
    <t>Furnizare si montare consola ornamental/modern / istoric, 3 brate  &gt; 5 m</t>
  </si>
  <si>
    <t>P48</t>
  </si>
  <si>
    <t>Furnizare si montaj balast (70W, 100W, 150W, 250W, 400W)</t>
  </si>
  <si>
    <t>P49</t>
  </si>
  <si>
    <t xml:space="preserve">Furnizare si montaj igniter </t>
  </si>
  <si>
    <t>P50</t>
  </si>
  <si>
    <t>Furnizare si montaj balast electronic (70W, 100W, 150W, 250W)</t>
  </si>
  <si>
    <t>P51</t>
  </si>
  <si>
    <t>Furnizare si montaj condensator</t>
  </si>
  <si>
    <t xml:space="preserve"> buc </t>
  </si>
  <si>
    <t>P52</t>
  </si>
  <si>
    <t>Furnizare si montaj dulie E27/E40</t>
  </si>
  <si>
    <t>P53</t>
  </si>
  <si>
    <t>Furnizare si montaj carcasa corp iluminat</t>
  </si>
  <si>
    <t>P54</t>
  </si>
  <si>
    <t>Furnizare si montaj dispersor</t>
  </si>
  <si>
    <t>P55</t>
  </si>
  <si>
    <t>Intretinere corp iluminat - tip proiector clasic</t>
  </si>
  <si>
    <t>P56</t>
  </si>
  <si>
    <t>Intretinere corp iluminat - tip proiector incastrat</t>
  </si>
  <si>
    <t>P57</t>
  </si>
  <si>
    <t>Demontat corp de iluminat, inclusiv consola</t>
  </si>
  <si>
    <t>P58</t>
  </si>
  <si>
    <t>Montat corp de iluminat, inclusiv consola</t>
  </si>
  <si>
    <t>P59</t>
  </si>
  <si>
    <t>Reorientare aparat de iluminat</t>
  </si>
  <si>
    <t>P60</t>
  </si>
  <si>
    <t>Intretinere console (cu un brat , cu doua brate, cu trei brate, cu patru brate)</t>
  </si>
  <si>
    <t>P61</t>
  </si>
  <si>
    <t xml:space="preserve">Intretinere stalp max. 2m </t>
  </si>
  <si>
    <t>P62</t>
  </si>
  <si>
    <t>Intretinere stalp 2m - 4m</t>
  </si>
  <si>
    <t>P63</t>
  </si>
  <si>
    <t>Intretinere stalp 4,1m - 6m</t>
  </si>
  <si>
    <t>P64</t>
  </si>
  <si>
    <t xml:space="preserve">Intretinere stalp 6,1m - 8m </t>
  </si>
  <si>
    <t>P65</t>
  </si>
  <si>
    <t xml:space="preserve">Intretinere stalp 8,1m - 10m </t>
  </si>
  <si>
    <t>P66</t>
  </si>
  <si>
    <t>Intretinere stalp 10,1m - 12m</t>
  </si>
  <si>
    <t>P67</t>
  </si>
  <si>
    <t xml:space="preserve">Intretinere stalp 12,1m - 14m </t>
  </si>
  <si>
    <t>P68</t>
  </si>
  <si>
    <t xml:space="preserve">Intretinere stalp peste 14m </t>
  </si>
  <si>
    <t>P69</t>
  </si>
  <si>
    <t xml:space="preserve">Furnizare si montaj stalp standard  max. 2m </t>
  </si>
  <si>
    <t>P70</t>
  </si>
  <si>
    <t>Furnizare si montaj  stalp  standard  2m - 4m</t>
  </si>
  <si>
    <t>P71</t>
  </si>
  <si>
    <t>Furnizare si montaj stalp standard   4,1m - 6m</t>
  </si>
  <si>
    <t>P72</t>
  </si>
  <si>
    <t xml:space="preserve">Furnizare si montaj  stalp standard   6,1m - 8m </t>
  </si>
  <si>
    <t>P73</t>
  </si>
  <si>
    <t xml:space="preserve">Furnizare si montaj  stalp standard   8,1m - 10m </t>
  </si>
  <si>
    <t>P74</t>
  </si>
  <si>
    <t>Furnizare si montaj  stalp standard   10,1m - 12m</t>
  </si>
  <si>
    <t>P75</t>
  </si>
  <si>
    <t xml:space="preserve">Furnizare si montaj  stalp standard   12,1m - 14m </t>
  </si>
  <si>
    <t>P76</t>
  </si>
  <si>
    <t xml:space="preserve">Furnizare si montaj stalp standard   peste 14m </t>
  </si>
  <si>
    <t>P77</t>
  </si>
  <si>
    <t xml:space="preserve">Furnizare si montaj stalp ornamental/modern / istoric max. 2m </t>
  </si>
  <si>
    <t>P78</t>
  </si>
  <si>
    <t>Furnizare si montaj  stalp ornamental/modern / istoric2m - 4m</t>
  </si>
  <si>
    <t>P79</t>
  </si>
  <si>
    <t>Furnizare si montaj stalp ornamental/modern / istoric 4,1m - 6m</t>
  </si>
  <si>
    <t>P80</t>
  </si>
  <si>
    <t xml:space="preserve">Furnizare si montaj  stalp ornamental/modern / istoric 6,1m - 8m </t>
  </si>
  <si>
    <t>P81</t>
  </si>
  <si>
    <t xml:space="preserve">Furnizare si montaj  stalp ornamental/modern / istoric 8,1m - 10m </t>
  </si>
  <si>
    <t>P82</t>
  </si>
  <si>
    <t>Furnizare si montaj  stalp  ornamental/modern / istoric10,1m - 12m</t>
  </si>
  <si>
    <t>P83</t>
  </si>
  <si>
    <t xml:space="preserve">Furnizare si montaj  stalp ornamental/modern / istoric 12,1m - 14m </t>
  </si>
  <si>
    <t>P84</t>
  </si>
  <si>
    <t xml:space="preserve">Furnizare si montaj stalp ornamental/modern / istoric peste 14m </t>
  </si>
  <si>
    <t>P85</t>
  </si>
  <si>
    <t>Furnizare si montaj stalp beton tip 10001</t>
  </si>
  <si>
    <t>P86</t>
  </si>
  <si>
    <t>Furnizare si montaj stalp beton tip 10002</t>
  </si>
  <si>
    <t>P87</t>
  </si>
  <si>
    <t>Furnizare si montaj stalp beton tip 10005</t>
  </si>
  <si>
    <t>P88</t>
  </si>
  <si>
    <t xml:space="preserve">Furnizare si montaj stalp fibra de sticla </t>
  </si>
  <si>
    <t>P89</t>
  </si>
  <si>
    <t xml:space="preserve">Furnizare si montaj capac la stalp metalic plastifiat </t>
  </si>
  <si>
    <t>P90</t>
  </si>
  <si>
    <t>Furnizare si montaj capac la stalp metalic</t>
  </si>
  <si>
    <t>P91</t>
  </si>
  <si>
    <t>Indreptare stalp</t>
  </si>
  <si>
    <t>P92</t>
  </si>
  <si>
    <t>Inscriptionare stalp</t>
  </si>
  <si>
    <t>P93</t>
  </si>
  <si>
    <t>Demontat stalp beton avariat sau fisurat</t>
  </si>
  <si>
    <t>P94</t>
  </si>
  <si>
    <t>Demontat stalp metalic avariat sau in stare avansata de coroziune</t>
  </si>
  <si>
    <t>P95</t>
  </si>
  <si>
    <t>Demontat stalp fibra de sticla avariat sau fisurat</t>
  </si>
  <si>
    <t>P96</t>
  </si>
  <si>
    <t>Mutare retea aeriana de pe un stalp pe alt stalp in cazul schimbarii stalpilor, operatie care include materialele si accesoriile necesare, demontarea retelei, remontarea pe stalpul nou si punerea in functiune a retelei, tariful prezentat va fi pentru o lungime de 100m</t>
  </si>
  <si>
    <t>100m</t>
  </si>
  <si>
    <t>P97</t>
  </si>
  <si>
    <t>Verificare retea electrica aeriana</t>
  </si>
  <si>
    <t>ml</t>
  </si>
  <si>
    <t>P98</t>
  </si>
  <si>
    <t xml:space="preserve">Furnizare si montaj cleme CDD 15IL </t>
  </si>
  <si>
    <t>P99</t>
  </si>
  <si>
    <t>Furnizare si montaj cleme CDD 45</t>
  </si>
  <si>
    <t>P100</t>
  </si>
  <si>
    <t>Furnizare si montaj cleme racord CL</t>
  </si>
  <si>
    <t>P101</t>
  </si>
  <si>
    <t>Furnizare si montaj cleme CLAL 45-50</t>
  </si>
  <si>
    <t>P102</t>
  </si>
  <si>
    <t>Furnizare si montaj cleme CLAL 180</t>
  </si>
  <si>
    <t>P103</t>
  </si>
  <si>
    <t>Furnizare si montaj cleme CIR</t>
  </si>
  <si>
    <t>P104</t>
  </si>
  <si>
    <t xml:space="preserve">Furnizare si montaj cleme AA 300 </t>
  </si>
  <si>
    <t>P105</t>
  </si>
  <si>
    <t>Furnizare si montaj cleme sir distributie</t>
  </si>
  <si>
    <t>P106</t>
  </si>
  <si>
    <t>Furnizare si montaj cleme sir derivatie</t>
  </si>
  <si>
    <t>P107</t>
  </si>
  <si>
    <t>Furnizare si montaj cleme sir flexibile</t>
  </si>
  <si>
    <t>P108</t>
  </si>
  <si>
    <t>Furnizare si montaj bratara de prindere pe stalp</t>
  </si>
  <si>
    <t>P109</t>
  </si>
  <si>
    <t>Furnizare si montaj intinzator retea</t>
  </si>
  <si>
    <t>P110</t>
  </si>
  <si>
    <t>Cablu iluminat public ACYABY 4x16</t>
  </si>
  <si>
    <t>km</t>
  </si>
  <si>
    <t>P111</t>
  </si>
  <si>
    <t>Cablu iluminat public ACYABY 3x25+16</t>
  </si>
  <si>
    <t>P112</t>
  </si>
  <si>
    <t>Cablu iluminat public ACYABY 3x35+16</t>
  </si>
  <si>
    <t>P113</t>
  </si>
  <si>
    <t>Cablu iluminat public ACYABY 3x50+25</t>
  </si>
  <si>
    <t>P114</t>
  </si>
  <si>
    <t xml:space="preserve">Cablu iluminat public ACYABY 3x70 + 35 </t>
  </si>
  <si>
    <t>P115</t>
  </si>
  <si>
    <t>Cablu iluminat public ACYABY 3x95+50</t>
  </si>
  <si>
    <t>P116</t>
  </si>
  <si>
    <t>Cablu iluminat public ACYABY 3X120+70</t>
  </si>
  <si>
    <t>P117</t>
  </si>
  <si>
    <t>Cablu iluminat public ACYABY 3X150+70</t>
  </si>
  <si>
    <t>P118</t>
  </si>
  <si>
    <t>Cablu iluminat public tip CYY 3x2,5</t>
  </si>
  <si>
    <t>P119</t>
  </si>
  <si>
    <t>Cablu iluminat public tip CYY 3x4</t>
  </si>
  <si>
    <t>P120</t>
  </si>
  <si>
    <t>Cablu iluminat public tip CYY 3x6</t>
  </si>
  <si>
    <t>P121</t>
  </si>
  <si>
    <t>Cablu iluminat public tip CYY 3x10</t>
  </si>
  <si>
    <t>P122</t>
  </si>
  <si>
    <t>Cablu iluminat public tip CYY 3x16</t>
  </si>
  <si>
    <t>P123</t>
  </si>
  <si>
    <t>Cablu iluminat public tip CYY 4x2.5</t>
  </si>
  <si>
    <t>P124</t>
  </si>
  <si>
    <t>Cablu iluminat public tip CYY 4x4</t>
  </si>
  <si>
    <t>P125</t>
  </si>
  <si>
    <t>Cablu iluminat public tip ACYY/ACYY-F 4x16 mmp</t>
  </si>
  <si>
    <t>m</t>
  </si>
  <si>
    <t>P126</t>
  </si>
  <si>
    <t>Cablu iluminat public tip ACYY/ACYY-F 3x25+16 mmp</t>
  </si>
  <si>
    <t>P127</t>
  </si>
  <si>
    <t>Cablu iluminat public tip ACYY/ACYY-F 3x35 + 16 mmp</t>
  </si>
  <si>
    <t>P128</t>
  </si>
  <si>
    <t>Cablu iluminat public tip ACYY/ACYY-F 3x50 + 25 mmp</t>
  </si>
  <si>
    <t>P129</t>
  </si>
  <si>
    <t>Cablu iluminat public tip ACYY/ACYY-F 3x70 + 35 mmp</t>
  </si>
  <si>
    <t>P130</t>
  </si>
  <si>
    <t>Cablu iluminat public tip ACYY/ACYY-F 3x95 + 50 mmp</t>
  </si>
  <si>
    <t>P131</t>
  </si>
  <si>
    <t>Cablu iluminat public tip ACYY/ACYY-F 3x120 + 70 mmp</t>
  </si>
  <si>
    <t>P132</t>
  </si>
  <si>
    <t>Cablu iluminat public tip TYIR50 OLAL 3x16</t>
  </si>
  <si>
    <t>P133</t>
  </si>
  <si>
    <t>Cablu iluminat public tip TYIR50 OLAL 3x35</t>
  </si>
  <si>
    <t>P134</t>
  </si>
  <si>
    <t>Cablu iluminat public tip TYIR50 OLAL 3x50</t>
  </si>
  <si>
    <t>P135</t>
  </si>
  <si>
    <t>Cablu iluminat public tip TYIR50 OLAL 3x50+16</t>
  </si>
  <si>
    <t>P136</t>
  </si>
  <si>
    <t>Cablu TYIR 4X16AL</t>
  </si>
  <si>
    <t>P137</t>
  </si>
  <si>
    <t>Cablu TYIR 1X16+1X25 AL</t>
  </si>
  <si>
    <t>P138</t>
  </si>
  <si>
    <t>Taiere asfalt / beton 2 laturi</t>
  </si>
  <si>
    <t>P139</t>
  </si>
  <si>
    <t>Spargere beton</t>
  </si>
  <si>
    <t>mc</t>
  </si>
  <si>
    <t>P140</t>
  </si>
  <si>
    <t>Sapatura</t>
  </si>
  <si>
    <t>P141</t>
  </si>
  <si>
    <t>Umplutura</t>
  </si>
  <si>
    <t>P142</t>
  </si>
  <si>
    <t>Incarcat si transport reziduuri</t>
  </si>
  <si>
    <t>P143</t>
  </si>
  <si>
    <t>Refacere pavaj/asfalt/beton</t>
  </si>
  <si>
    <t>mp</t>
  </si>
  <si>
    <t>P144</t>
  </si>
  <si>
    <t>Furnizare si montare tub PE flexibil F63mm</t>
  </si>
  <si>
    <t>P145</t>
  </si>
  <si>
    <t>Furnizare si montare tub PE flexibil F90mm</t>
  </si>
  <si>
    <t>P146</t>
  </si>
  <si>
    <t>Furnizare si montare tub PE flexibil F110mm</t>
  </si>
  <si>
    <t>P147</t>
  </si>
  <si>
    <t>Furnizare si montare tub PVC rigid F40mm</t>
  </si>
  <si>
    <t>P148</t>
  </si>
  <si>
    <t>Furnizare si montare tub PVC rigid F63mm</t>
  </si>
  <si>
    <t>P149</t>
  </si>
  <si>
    <t>Furnizare si montare tub PVC rigid F90mm</t>
  </si>
  <si>
    <t>P150</t>
  </si>
  <si>
    <t>Foraj orizontal cu tub</t>
  </si>
  <si>
    <t>P151</t>
  </si>
  <si>
    <t>Intretinere bloc de distributie, comanda, protectie</t>
  </si>
  <si>
    <t>P152</t>
  </si>
  <si>
    <t>Inlocuit contactor cutie de automatizare</t>
  </si>
  <si>
    <t>P153</t>
  </si>
  <si>
    <t>Inlocuit sigurante cutie de automatizare</t>
  </si>
  <si>
    <t>P154</t>
  </si>
  <si>
    <t>Inlocuit disjunctoare cutie de automatizare</t>
  </si>
  <si>
    <t>P155</t>
  </si>
  <si>
    <t>Inlocuit intrerupatoare cutie de automatizare</t>
  </si>
  <si>
    <t>P156</t>
  </si>
  <si>
    <t>Inlocuit relee in cutie de automatizare</t>
  </si>
  <si>
    <t>P157</t>
  </si>
  <si>
    <t>Inlocuit cutie de distributie cu 2-6 circuite</t>
  </si>
  <si>
    <t>P158</t>
  </si>
  <si>
    <t>Inlocuit sistem de inchidere cutie de automatizare</t>
  </si>
  <si>
    <t>P159</t>
  </si>
  <si>
    <t xml:space="preserve">Furnizare si montaj patron sigurante (tip MPR &lt;60A, 61-100A, 101-160A, 161-250A,&gt;250A) </t>
  </si>
  <si>
    <t>P160</t>
  </si>
  <si>
    <t xml:space="preserve">Furnizare si montaj soclu sigurante (tip MPR &lt;60A, 61-100A, 101-160A, 161-250A,&gt;250A) </t>
  </si>
  <si>
    <t>P161</t>
  </si>
  <si>
    <t>Furnizare si montaj soclu sigurante fuzibile (&lt;10A, 11-20A, 21-40A, 41-80A, 81-125A, &gt;125A)</t>
  </si>
  <si>
    <t>P162</t>
  </si>
  <si>
    <t>Furnizare si montaj capac sigurante fuzibile (&lt;10A,11-20A, 21-40A, 41-80A, 81-125A, &gt;125A)</t>
  </si>
  <si>
    <t>P163</t>
  </si>
  <si>
    <t>Furnizare si montaj sigurante fuzibile (&lt;10A,11-20A, 21-40A, 41-80A, 81-125A, &gt;125A)</t>
  </si>
  <si>
    <t>P164</t>
  </si>
  <si>
    <t>Furnizare si montaj sigurante automate (&lt;60A 1P, 61-100A 1P, 101-160A 1P, 161-250A 1P, &gt;250A 1P)</t>
  </si>
  <si>
    <t>P165</t>
  </si>
  <si>
    <t>Furnizare si montaj sigurante automate (&lt;60A 2P, 61-100A 2P, 101-160A 2P, 161-250A 2P, &gt;250A 2P)</t>
  </si>
  <si>
    <t>P166</t>
  </si>
  <si>
    <t>Furnizare si montaj sigurante automate (&lt;60A 3P,  61-100A 3P, 101-160A 3P, 161-250A 3P, &gt;250A 3P)</t>
  </si>
  <si>
    <t>P167</t>
  </si>
  <si>
    <t>Furnizare si montaj sigurante automate  (&lt;60A 1P+N, 61-100A 1P+N,101-160A 1P+N, 161-250A 1P+N, &gt;250A 1P+N)</t>
  </si>
  <si>
    <t>P168</t>
  </si>
  <si>
    <t>Furnizare si montaj sigurante automate (&lt;60A 2P+N, 61-100A 2P+N, 101-160A 2P+N, 161-250A 2P+N, &gt;250A 2P+N)</t>
  </si>
  <si>
    <t>P169</t>
  </si>
  <si>
    <t>Furnizare si montaj sigurante automate  (&lt;60A 3P+N, 61-100A 3P+N, 101-160A 3P+N, 161-250A 3P+N, &gt;250A 3P+N)</t>
  </si>
  <si>
    <t>P170</t>
  </si>
  <si>
    <t>Furnizare si montaj sina omega</t>
  </si>
  <si>
    <t>P171</t>
  </si>
  <si>
    <t>Furnizare si montaj fotocelula</t>
  </si>
  <si>
    <t>P172</t>
  </si>
  <si>
    <t>Furnizare si montaj automat programabil</t>
  </si>
  <si>
    <t>P173</t>
  </si>
  <si>
    <t>Intretinere/reglare automat programabil</t>
  </si>
  <si>
    <t>P174</t>
  </si>
  <si>
    <t>Furnizare si montaj papuc inelar neizolat</t>
  </si>
  <si>
    <t>P175</t>
  </si>
  <si>
    <t>Furnizare si montaj papuc cu prindere prin surub neizolati</t>
  </si>
  <si>
    <t>P176</t>
  </si>
  <si>
    <t>Furnizare si montaj papuci tip furca neizolati</t>
  </si>
  <si>
    <t>P177</t>
  </si>
  <si>
    <t>Furnizare si montaj mufe neizolate</t>
  </si>
  <si>
    <t>P178</t>
  </si>
  <si>
    <t>Furnizare si montaj mufe neizolate Cu-Al</t>
  </si>
  <si>
    <t>P179</t>
  </si>
  <si>
    <t>Furnizare si montaj papuci inelari prelungiti din teava de Cu</t>
  </si>
  <si>
    <t>P180</t>
  </si>
  <si>
    <t>Furnizare si montaj papuci inelari Cu-Al, neizolati</t>
  </si>
  <si>
    <t>P181</t>
  </si>
  <si>
    <t>Furnizare si montaj papuci inelari prelungiti din teava de Al</t>
  </si>
  <si>
    <t>P182</t>
  </si>
  <si>
    <t>Furnizare si montaj papuci inelari izolati</t>
  </si>
  <si>
    <t>P183</t>
  </si>
  <si>
    <t>Furnizare si montaj papuci tip furca izolati</t>
  </si>
  <si>
    <t>P184</t>
  </si>
  <si>
    <t>Furnizare si montaj mufe izolate</t>
  </si>
  <si>
    <t>P185</t>
  </si>
  <si>
    <t>Furnizare si montaj mufe cu izolatie termocontractibila</t>
  </si>
  <si>
    <t>P186</t>
  </si>
  <si>
    <t>Furnizare si montaj priza de pamant 1 electrod</t>
  </si>
  <si>
    <t>P187</t>
  </si>
  <si>
    <t>Furnizare si montaj priza de pamant 3 electrozi</t>
  </si>
  <si>
    <t>P188</t>
  </si>
  <si>
    <t>Realizare manson legatura, operatie care cuprinde identificarea defectului, spargerea, decopertarea, sapatura, mansonarea propriu-zisa si aducerea la starea initiala a terenului (asflatare, betonare, pavele, spatiu verde, evacuare reziduri)</t>
  </si>
  <si>
    <t>buc.</t>
  </si>
  <si>
    <t>P189</t>
  </si>
  <si>
    <t>Realizare manson derivatie, operatie care cuprinde identificarea defectului, spargerea, decopertarea, sapatura, mansonarea propriu-zisa si aducerea la starea initiala a terenului (asflatare, betonare, pavele, spatiu verde, evacuare reziduri)</t>
  </si>
  <si>
    <t>P190</t>
  </si>
  <si>
    <t xml:space="preserve">Masurarea rezistentei de izolatie a cablurilor </t>
  </si>
  <si>
    <t>P191</t>
  </si>
  <si>
    <t xml:space="preserve">Masuratori de sarcina si tensiune in retele si puncte de aprindere </t>
  </si>
  <si>
    <t>P192</t>
  </si>
  <si>
    <t>Masurare rezistenta de dispersie a prizei de pamant</t>
  </si>
  <si>
    <t>P193</t>
  </si>
  <si>
    <t>Masuratori electrice</t>
  </si>
  <si>
    <t>P194</t>
  </si>
  <si>
    <t>Masuratori luminotehnice</t>
  </si>
  <si>
    <t>P195</t>
  </si>
  <si>
    <t>Echilibrari retele electrice</t>
  </si>
  <si>
    <t>P196</t>
  </si>
  <si>
    <t>Reintregire retea aeriana</t>
  </si>
  <si>
    <t>P197</t>
  </si>
  <si>
    <t>Reintregire retea subterana</t>
  </si>
  <si>
    <t>P198</t>
  </si>
  <si>
    <t>Eliberarea stalpilor de retelele neconforme ( tarif eliberarea a cablurilor dintre doi stalpi)</t>
  </si>
  <si>
    <t>P199</t>
  </si>
  <si>
    <t>Inlocuit riglete</t>
  </si>
  <si>
    <t>P200</t>
  </si>
  <si>
    <t>Identificare si reparare defect cablu FTP inclusiv probe si verificari</t>
  </si>
  <si>
    <t>P201</t>
  </si>
  <si>
    <t>Identificare si reparare defect cablu FO inclusiv probe si verificari</t>
  </si>
  <si>
    <t>P202</t>
  </si>
  <si>
    <t xml:space="preserve">Bransare/debransare instalatii </t>
  </si>
  <si>
    <t>P203</t>
  </si>
  <si>
    <t>Asistenta tehnica</t>
  </si>
  <si>
    <t>ore</t>
  </si>
  <si>
    <t>P204</t>
  </si>
  <si>
    <t>Revizie modul de comanda telegestiune</t>
  </si>
  <si>
    <t>P205</t>
  </si>
  <si>
    <t xml:space="preserve">Furnizare si inlocuire echipament complet de comanda telegestiune </t>
  </si>
  <si>
    <t>P206</t>
  </si>
  <si>
    <t>Furnizare si inlocuire  modul telegestiune pentru un aparat de iluminat</t>
  </si>
  <si>
    <t>P207</t>
  </si>
  <si>
    <t>Furnizare si inlocuire monitor</t>
  </si>
  <si>
    <t>P208</t>
  </si>
  <si>
    <t>Furnizare si inlocuire desktop</t>
  </si>
  <si>
    <t>P209</t>
  </si>
  <si>
    <t xml:space="preserve">Abonament comunicatie sistem telegestiune </t>
  </si>
  <si>
    <t>P210</t>
  </si>
  <si>
    <t>Furnizare si instalare upgradare aplicatie software</t>
  </si>
  <si>
    <t>P211</t>
  </si>
  <si>
    <t>Furnizare si inlocuire transformator curent</t>
  </si>
  <si>
    <t>P212</t>
  </si>
  <si>
    <t>Intretinere sistem telegestiune</t>
  </si>
  <si>
    <t>ora</t>
  </si>
  <si>
    <t>P213</t>
  </si>
  <si>
    <t>Grupa:  Montaj iluminat festiv</t>
  </si>
  <si>
    <t>Montare figurina pe stalp dimensiune (Lxl) L&lt;0.9m x l&lt;0.9m</t>
  </si>
  <si>
    <t>Montare figurina pe stalp dimensiune (Lxl) 0.9 m&lt;L&lt;4 m; 0.9 m&lt;l&lt;2 m</t>
  </si>
  <si>
    <t xml:space="preserve">Montare figurina pe stalp dimensiune (Lxl) 4m&lt;L&lt;7m; 2m&lt;l&lt;5m; </t>
  </si>
  <si>
    <t>Montare figurina 3D- inaltime maxim 1m</t>
  </si>
  <si>
    <t>Montare figurina 3D- inaltime intre1-2m</t>
  </si>
  <si>
    <t>Montare figurina 3D- inaltime intre 2-3.5m</t>
  </si>
  <si>
    <t>Montare figurina 3D- inaltime intre 3.5-7m</t>
  </si>
  <si>
    <t>Montare medalioane transversal dimensiune (Lxl) 0.5&lt;L&lt;0.9; 0.5&lt;l&lt;0.9m</t>
  </si>
  <si>
    <t xml:space="preserve">Montare medalioane transversal dimensiune  (Lxl) 1&lt;L&lt;1.5m; 0.5&lt;l&lt;0.9 </t>
  </si>
  <si>
    <t>Montare panou transversal  dimensiune (Lxl) 1.5&lt;L&lt;3;1&lt;l&lt;2</t>
  </si>
  <si>
    <t>Montare panou transversal  dimensiune 3&lt;L&lt;5; 1&lt;l&lt;2</t>
  </si>
  <si>
    <t>Montare sir luminos</t>
  </si>
  <si>
    <t>Montare furtun luminos</t>
  </si>
  <si>
    <t>Montare turturi luminosi</t>
  </si>
  <si>
    <t>Montare perdea/plasa luminoasa dimensiune (Lxl) 3x2m</t>
  </si>
  <si>
    <t>Montare perdea/plasa luminoasa dimensiune (Lxl) 5x2m</t>
  </si>
  <si>
    <t>Montare perdea/plasa luminoasa dimensiune (Lxl) 7x2m</t>
  </si>
  <si>
    <t>Montat proiectoare 50-250W</t>
  </si>
  <si>
    <t>Montare cablu sustinere</t>
  </si>
  <si>
    <t>Grupa:  Demontare iluminat festiv</t>
  </si>
  <si>
    <t>Demontare figurina pe stalp dimensiune (Lxl) L&lt;0.9m x l&lt;0.9m</t>
  </si>
  <si>
    <t>Demontare figurina pe stalp dimensiune (Lxl) 0.9 m&lt;L&lt;4 m; 0.9 m&lt;l&lt;2 m</t>
  </si>
  <si>
    <t xml:space="preserve">Demontare figurina pe stalp dimensiune (Lxl) 4m&lt;L&lt;7m; 2m&lt;l&lt;5m; </t>
  </si>
  <si>
    <t>Demontare figurina 3D- inaltime maxim 1m</t>
  </si>
  <si>
    <t>Demontare figurina 3D- inaltime intre1-2m</t>
  </si>
  <si>
    <t>Demontare figurina 3D- inaltime intre 2-3.5m</t>
  </si>
  <si>
    <t>Demontare figurina 3D- inaltime intre 3.5-7m</t>
  </si>
  <si>
    <t>Demontare medalioane transversal dimensiune (Lxl) 0.5&lt;L&lt;0.9; 0.5&lt;l&lt;0.9m</t>
  </si>
  <si>
    <t xml:space="preserve">Demontare medalioane transversal dimensiune  (Lxl) 1&lt;L&lt;1.5m; 0.5&lt;l&lt;0.9 </t>
  </si>
  <si>
    <t>Demontare panou transversal  dimensiune (Lxl) 1.5&lt;L&lt;3;1&lt;l&lt;2</t>
  </si>
  <si>
    <t>Demontare panou transversal  dimensiune 3&lt;L&lt;5; 1&lt;l&lt;2</t>
  </si>
  <si>
    <t>Demontare sir luminos</t>
  </si>
  <si>
    <t>Demontare furtun luminos</t>
  </si>
  <si>
    <t>Demontare turturi luminosi</t>
  </si>
  <si>
    <t>Demontare perdea/plasa luminoasa dimensiune (Lxl) 3x2m</t>
  </si>
  <si>
    <t>Demontare perdea/plasa luminoasa dimensiune (Lxl) 5x2m</t>
  </si>
  <si>
    <t>Demontare perdea/plasa luminoasa dimensiune (Lxl) 7x2m</t>
  </si>
  <si>
    <t>Demontare proiectoare 50-250W</t>
  </si>
  <si>
    <t>Demontare cablu sustinere</t>
  </si>
  <si>
    <t>Grupa:  Conectare si deconectare iluminat festiv</t>
  </si>
  <si>
    <t>Conectare  iluminat festiv</t>
  </si>
  <si>
    <t>Deconectare iluminat festiv</t>
  </si>
  <si>
    <t>Utilizare platforma ridicatoare tip PRB</t>
  </si>
  <si>
    <t>Grupa:  Inchiriere iluminat festiv</t>
  </si>
  <si>
    <t>Inchiriere figurina pe stalp dimensiune (Lxl) L&lt;0.9m x l&lt;0.9m</t>
  </si>
  <si>
    <t>Inchiriere figurina pe stalp dimensiune (Lxl) 0.9 m&lt;L&lt;4 m; 0.9 m&lt;l&lt;2 m</t>
  </si>
  <si>
    <t xml:space="preserve">Inchiriere figurina pe stalp dimensiune (Lxl) 4m&lt;L&lt;7m; 2m&lt;l&lt;5m; </t>
  </si>
  <si>
    <t>Inchiriere figurina 3D- inaltime maxim 1m</t>
  </si>
  <si>
    <t>Inchiriere figurina 3D- inaltime intre 1-2m</t>
  </si>
  <si>
    <t>Inchiriere figurina 3D- inaltime intre 2-3.5m</t>
  </si>
  <si>
    <t>Inchiriere figurina 3D- inaltime intre 3.5-7m</t>
  </si>
  <si>
    <t>Inchiriere medalioane transversal dimensiune (Lxl) 0.5&lt;L&lt;0.9; 0.5&lt;l&lt;0.9m</t>
  </si>
  <si>
    <t xml:space="preserve">Inchiriere medalioane transversal dimensiune  (Lxl) 1&lt;L&lt;1.5m; 0.5&lt;l&lt;0.9 </t>
  </si>
  <si>
    <t>Inchiriere panou transversal  dimensiune (Lxl) 1.5&lt;L&lt;3;1&lt;l&lt;2</t>
  </si>
  <si>
    <t>Inchiriere panou transversal  dimensiune 3&lt;L&lt;5; 1&lt;l&lt;2</t>
  </si>
  <si>
    <t>Inchiriere sir luminos</t>
  </si>
  <si>
    <t>Inchiriere furtun luminos</t>
  </si>
  <si>
    <t>Inchiriere turturi luminosi</t>
  </si>
  <si>
    <t>Inchiriere perdea/plasa luminoasa dimensiune (Lxl) 3x2m</t>
  </si>
  <si>
    <t>Inchiriere perdea/plasa luminoasa dimensiune (Lxl) 5x2m</t>
  </si>
  <si>
    <t>Inchiriere perdea/plasa luminoasa dimensiune (Lxl) 7x2m</t>
  </si>
  <si>
    <t>Inchiriere proiectoare 50-250W</t>
  </si>
  <si>
    <t>Perioada curenta</t>
  </si>
  <si>
    <t>Perioada de referinta</t>
  </si>
  <si>
    <t>2025 - Februarie</t>
  </si>
  <si>
    <t>(Lei fara TVA)</t>
  </si>
  <si>
    <t>IPC - total (%)</t>
  </si>
  <si>
    <t>Indicele de actualizare
(IPC - total)</t>
  </si>
  <si>
    <r>
      <t>Tarif contract
(T</t>
    </r>
    <r>
      <rPr>
        <vertAlign val="subscript"/>
        <sz val="13"/>
        <color rgb="FF000000"/>
        <rFont val="Times New Roman"/>
        <family val="1"/>
      </rPr>
      <t>contract</t>
    </r>
    <r>
      <rPr>
        <sz val="13"/>
        <color rgb="FF000000"/>
        <rFont val="Times New Roman"/>
        <family val="1"/>
      </rPr>
      <t>)</t>
    </r>
  </si>
  <si>
    <r>
      <t>Tarif actualizat
(T</t>
    </r>
    <r>
      <rPr>
        <vertAlign val="subscript"/>
        <sz val="13"/>
        <color rgb="FF000000"/>
        <rFont val="Times New Roman"/>
        <family val="1"/>
      </rPr>
      <t>n</t>
    </r>
    <r>
      <rPr>
        <sz val="13"/>
        <color rgb="FF000000"/>
        <rFont val="Times New Roman"/>
        <family val="1"/>
      </rPr>
      <t>)</t>
    </r>
  </si>
  <si>
    <t>Delegatar: Primaria Municipiului Ploiesti</t>
  </si>
  <si>
    <t>Contract nr. 771 / 12.01.2024</t>
  </si>
  <si>
    <r>
      <t xml:space="preserve">Formula de ajustare a pretului este :  </t>
    </r>
    <r>
      <rPr>
        <sz val="20"/>
        <color theme="1"/>
        <rFont val="Times New Roman"/>
        <family val="1"/>
      </rPr>
      <t>T</t>
    </r>
    <r>
      <rPr>
        <vertAlign val="subscript"/>
        <sz val="20"/>
        <color theme="1"/>
        <rFont val="Times New Roman"/>
        <family val="1"/>
      </rPr>
      <t>n</t>
    </r>
    <r>
      <rPr>
        <sz val="20"/>
        <color theme="1"/>
        <rFont val="Times New Roman"/>
        <family val="1"/>
      </rPr>
      <t xml:space="preserve"> = T</t>
    </r>
    <r>
      <rPr>
        <vertAlign val="subscript"/>
        <sz val="20"/>
        <color theme="1"/>
        <rFont val="Times New Roman"/>
        <family val="1"/>
      </rPr>
      <t>contract</t>
    </r>
    <r>
      <rPr>
        <sz val="20"/>
        <color theme="1"/>
        <rFont val="Times New Roman"/>
        <family val="1"/>
      </rPr>
      <t xml:space="preserve"> x I</t>
    </r>
    <r>
      <rPr>
        <vertAlign val="subscript"/>
        <sz val="20"/>
        <color theme="1"/>
        <rFont val="Times New Roman"/>
        <family val="1"/>
      </rPr>
      <t>p</t>
    </r>
    <r>
      <rPr>
        <sz val="16"/>
        <color theme="1"/>
        <rFont val="Times New Roman"/>
        <family val="1"/>
      </rPr>
      <t>, unde:</t>
    </r>
  </si>
  <si>
    <r>
      <rPr>
        <i/>
        <sz val="20"/>
        <rFont val="Times New Roman"/>
        <family val="1"/>
      </rPr>
      <t>T</t>
    </r>
    <r>
      <rPr>
        <i/>
        <vertAlign val="subscript"/>
        <sz val="20"/>
        <rFont val="Times New Roman"/>
        <family val="1"/>
      </rPr>
      <t>n</t>
    </r>
    <r>
      <rPr>
        <i/>
        <vertAlign val="subscript"/>
        <sz val="16"/>
        <rFont val="Times New Roman"/>
        <family val="1"/>
      </rPr>
      <t xml:space="preserve"> =</t>
    </r>
    <r>
      <rPr>
        <i/>
        <sz val="16"/>
        <rFont val="Times New Roman"/>
        <family val="1"/>
      </rPr>
      <t xml:space="preserve"> tarif actualizat</t>
    </r>
  </si>
  <si>
    <r>
      <rPr>
        <i/>
        <sz val="20"/>
        <rFont val="Times New Roman"/>
        <family val="1"/>
      </rPr>
      <t>T</t>
    </r>
    <r>
      <rPr>
        <i/>
        <vertAlign val="subscript"/>
        <sz val="20"/>
        <rFont val="Times New Roman"/>
        <family val="1"/>
      </rPr>
      <t>contract</t>
    </r>
    <r>
      <rPr>
        <i/>
        <sz val="16"/>
        <rFont val="Times New Roman"/>
        <family val="1"/>
      </rPr>
      <t xml:space="preserve"> = Tarif contract</t>
    </r>
  </si>
  <si>
    <r>
      <rPr>
        <i/>
        <sz val="20"/>
        <rFont val="Times New Roman"/>
        <family val="1"/>
      </rPr>
      <t>I</t>
    </r>
    <r>
      <rPr>
        <i/>
        <vertAlign val="subscript"/>
        <sz val="20"/>
        <rFont val="Times New Roman"/>
        <family val="1"/>
      </rPr>
      <t>p</t>
    </r>
    <r>
      <rPr>
        <i/>
        <sz val="16"/>
        <rFont val="Times New Roman"/>
        <family val="1"/>
      </rPr>
      <t xml:space="preserve"> = indicele de actualizare este Indicele Preturilor de Consum (IPC - total) stabilit conform Institutului National de Statistica</t>
    </r>
  </si>
  <si>
    <t>2024 - Ianuarie</t>
  </si>
  <si>
    <t>Anexa la Actul Aditional nr.1, contract nr.771/12.01.2024</t>
  </si>
  <si>
    <t xml:space="preserve">Centralizator tarife pentru serviciile de iluminat ornamental-festiv </t>
  </si>
  <si>
    <t>Centralizator tarife pentru serviciile de mentinere-intretinere si reabilitare-modernizare sistem iluminat 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</si>
</sst>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0" x14ac:knownFonts="1">
    <font>
      <sz val="11"/>
      <color theme="1"/>
      <name val="Calibri"/>
      <family val="2"/>
      <scheme val="minor"/>
    </font>
    <font>
      <sz val="11"/>
      <color theme="1"/>
      <name val="Times New Roman"/>
      <family val="1"/>
    </font>
    <font>
      <b/>
      <sz val="12"/>
      <color rgb="FF000000"/>
      <name val="Times New Roman"/>
      <family val="1"/>
    </font>
    <font>
      <b/>
      <sz val="16"/>
      <color rgb="FF000000"/>
      <name val="Times New Roman"/>
      <family val="1"/>
    </font>
    <font>
      <sz val="12"/>
      <color theme="1"/>
      <name val="Times New Roman"/>
      <family val="1"/>
    </font>
    <font>
      <sz val="12"/>
      <color rgb="FF000000"/>
      <name val="Times New Roman"/>
      <family val="1"/>
    </font>
    <font>
      <sz val="14"/>
      <color theme="1"/>
      <name val="Times New Roman"/>
      <family val="1"/>
    </font>
    <font>
      <sz val="11"/>
      <name val="Times New Roman"/>
      <family val="1"/>
    </font>
    <font>
      <sz val="12"/>
      <name val="Times New Roman"/>
      <family val="1"/>
    </font>
    <font>
      <sz val="14"/>
      <name val="Times New Roman"/>
      <family val="1"/>
    </font>
    <font>
      <i/>
      <sz val="12"/>
      <color rgb="FF000000"/>
      <name val="Times New Roman"/>
      <family val="1"/>
    </font>
    <font>
      <b/>
      <sz val="14"/>
      <color theme="1"/>
      <name val="Times New Roman"/>
      <family val="1"/>
    </font>
    <font>
      <sz val="14"/>
      <color rgb="FF000000"/>
      <name val="Times New Roman"/>
      <family val="1"/>
    </font>
    <font>
      <sz val="14"/>
      <color rgb="FF0D0D0D"/>
      <name val="Times New Roman"/>
      <family val="1"/>
    </font>
    <font>
      <b/>
      <sz val="13"/>
      <color rgb="FF000000"/>
      <name val="Times New Roman"/>
      <family val="1"/>
    </font>
    <font>
      <sz val="13"/>
      <color rgb="FF000000"/>
      <name val="Times New Roman"/>
      <family val="1"/>
    </font>
    <font>
      <vertAlign val="subscript"/>
      <sz val="13"/>
      <color rgb="FF000000"/>
      <name val="Times New Roman"/>
      <family val="1"/>
    </font>
    <font>
      <sz val="13"/>
      <name val="Times New Roman"/>
      <family val="1"/>
    </font>
    <font>
      <sz val="13"/>
      <color theme="1"/>
      <name val="Times New Roman"/>
      <family val="1"/>
    </font>
    <font>
      <sz val="16"/>
      <color theme="1"/>
      <name val="Times New Roman"/>
      <family val="1"/>
    </font>
    <font>
      <i/>
      <sz val="16"/>
      <name val="Times New Roman"/>
      <family val="1"/>
    </font>
    <font>
      <i/>
      <vertAlign val="subscript"/>
      <sz val="16"/>
      <name val="Times New Roman"/>
      <family val="1"/>
    </font>
    <font>
      <b/>
      <sz val="18"/>
      <color rgb="FF000000"/>
      <name val="Times New Roman"/>
      <family val="1"/>
    </font>
    <font>
      <sz val="16"/>
      <name val="Times New Roman"/>
      <family val="1"/>
    </font>
    <font>
      <sz val="20"/>
      <color theme="1"/>
      <name val="Times New Roman"/>
      <family val="1"/>
    </font>
    <font>
      <vertAlign val="subscript"/>
      <sz val="20"/>
      <color theme="1"/>
      <name val="Times New Roman"/>
      <family val="1"/>
    </font>
    <font>
      <i/>
      <sz val="20"/>
      <name val="Times New Roman"/>
      <family val="1"/>
    </font>
    <font>
      <i/>
      <vertAlign val="subscript"/>
      <sz val="20"/>
      <name val="Times New Roman"/>
      <family val="1"/>
    </font>
    <font>
      <b/>
      <sz val="11"/>
      <color theme="1"/>
      <name val="Calibri"/>
      <family val="2"/>
      <charset val="238"/>
      <scheme val="minor"/>
    </font>
    <font>
      <b/>
      <sz val="14"/>
      <color theme="1"/>
      <name val="Times New Roman"/>
      <family val="1"/>
      <charset val="238"/>
    </font>
  </fonts>
  <fills count="4">
    <fill>
      <patternFill patternType="none"/>
    </fill>
    <fill>
      <patternFill patternType="gray125"/>
    </fill>
    <fill>
      <patternFill patternType="solid">
        <fgColor rgb="FFFFFFFF"/>
        <bgColor indexed="64"/>
      </patternFill>
    </fill>
    <fill>
      <patternFill patternType="solid">
        <fgColor rgb="FFBFBFB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67">
    <xf numFmtId="0" fontId="0" fillId="0" borderId="0" xfId="0"/>
    <xf numFmtId="0" fontId="1" fillId="0" borderId="0" xfId="0" applyFont="1" applyAlignment="1">
      <alignment vertical="center"/>
    </xf>
    <xf numFmtId="4" fontId="1" fillId="0" borderId="0" xfId="0" applyNumberFormat="1" applyFont="1" applyAlignment="1">
      <alignment vertical="center"/>
    </xf>
    <xf numFmtId="0" fontId="1" fillId="0" borderId="0" xfId="0" applyFont="1" applyAlignment="1">
      <alignment horizontal="justify" vertical="center"/>
    </xf>
    <xf numFmtId="0" fontId="1" fillId="0" borderId="0" xfId="0" applyFont="1" applyAlignment="1">
      <alignment vertical="center" wrapText="1"/>
    </xf>
    <xf numFmtId="0" fontId="1" fillId="0" borderId="0" xfId="0" applyFont="1" applyAlignment="1">
      <alignment horizontal="center" vertical="center"/>
    </xf>
    <xf numFmtId="0" fontId="5"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4" fillId="0" borderId="0" xfId="0" applyFont="1" applyAlignment="1">
      <alignment vertical="center"/>
    </xf>
    <xf numFmtId="4" fontId="7" fillId="0" borderId="0" xfId="0" applyNumberFormat="1" applyFont="1" applyAlignment="1">
      <alignment horizontal="right" vertical="center"/>
    </xf>
    <xf numFmtId="4" fontId="7" fillId="0" borderId="0" xfId="0" applyNumberFormat="1" applyFont="1" applyAlignment="1">
      <alignment vertical="center"/>
    </xf>
    <xf numFmtId="4" fontId="8" fillId="3" borderId="1" xfId="0" applyNumberFormat="1" applyFont="1" applyFill="1" applyBorder="1" applyAlignment="1">
      <alignment vertical="center"/>
    </xf>
    <xf numFmtId="0" fontId="3" fillId="0" borderId="0" xfId="0" applyFont="1" applyAlignment="1">
      <alignment vertical="center" wrapText="1"/>
    </xf>
    <xf numFmtId="0" fontId="4" fillId="0" borderId="0" xfId="0" applyFont="1" applyAlignment="1">
      <alignment vertical="center" wrapText="1"/>
    </xf>
    <xf numFmtId="0" fontId="6" fillId="0" borderId="0" xfId="0" applyFont="1" applyAlignment="1">
      <alignment vertical="center"/>
    </xf>
    <xf numFmtId="4" fontId="9" fillId="0" borderId="1" xfId="0" applyNumberFormat="1"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3" fillId="0" borderId="1" xfId="0" applyFont="1"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2" fillId="2" borderId="1" xfId="0" applyFont="1" applyFill="1" applyBorder="1" applyAlignment="1">
      <alignment horizontal="center" vertical="center"/>
    </xf>
    <xf numFmtId="0" fontId="12" fillId="0" borderId="1" xfId="0" applyFont="1" applyBorder="1" applyAlignment="1">
      <alignment horizontal="center" vertical="center"/>
    </xf>
    <xf numFmtId="0" fontId="12" fillId="2" borderId="1" xfId="0" applyFont="1" applyFill="1" applyBorder="1" applyAlignment="1">
      <alignment vertical="center" wrapText="1"/>
    </xf>
    <xf numFmtId="0" fontId="6" fillId="0" borderId="1" xfId="0" applyFont="1" applyBorder="1" applyAlignment="1">
      <alignment horizontal="justify" vertical="center" wrapText="1"/>
    </xf>
    <xf numFmtId="0" fontId="12" fillId="0" borderId="1" xfId="0" applyFont="1" applyBorder="1" applyAlignment="1">
      <alignment horizontal="justify" vertical="center" wrapText="1"/>
    </xf>
    <xf numFmtId="0" fontId="11" fillId="0" borderId="0" xfId="0" applyFont="1" applyAlignment="1">
      <alignment horizontal="left" vertical="center"/>
    </xf>
    <xf numFmtId="4" fontId="17" fillId="0" borderId="1" xfId="0" applyNumberFormat="1" applyFont="1" applyBorder="1" applyAlignment="1">
      <alignment horizontal="right" vertical="center" wrapText="1"/>
    </xf>
    <xf numFmtId="164" fontId="17" fillId="0" borderId="1" xfId="0" applyNumberFormat="1" applyFont="1" applyBorder="1" applyAlignment="1">
      <alignment horizontal="righ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xf>
    <xf numFmtId="0" fontId="15" fillId="0" borderId="1" xfId="0" applyFont="1" applyBorder="1" applyAlignment="1">
      <alignment horizontal="center" vertical="center"/>
    </xf>
    <xf numFmtId="0" fontId="18" fillId="0" borderId="1" xfId="0" applyFont="1" applyBorder="1" applyAlignment="1">
      <alignment horizontal="justify" vertical="center" wrapText="1"/>
    </xf>
    <xf numFmtId="0" fontId="4" fillId="0" borderId="0" xfId="0" applyFont="1" applyAlignment="1">
      <alignment horizontal="justify" vertical="center"/>
    </xf>
    <xf numFmtId="4" fontId="8" fillId="0" borderId="0" xfId="0" applyNumberFormat="1" applyFont="1" applyAlignment="1">
      <alignment horizontal="right" vertical="center"/>
    </xf>
    <xf numFmtId="0" fontId="18" fillId="0" borderId="0" xfId="0" applyFont="1" applyAlignment="1">
      <alignment vertical="center"/>
    </xf>
    <xf numFmtId="4" fontId="17" fillId="0" borderId="0" xfId="0" applyNumberFormat="1" applyFont="1" applyAlignment="1">
      <alignment horizontal="right" vertical="center"/>
    </xf>
    <xf numFmtId="164" fontId="17" fillId="0" borderId="1" xfId="0" applyNumberFormat="1" applyFont="1" applyBorder="1" applyAlignment="1">
      <alignment horizontal="center" vertical="center" wrapText="1"/>
    </xf>
    <xf numFmtId="164" fontId="17" fillId="0" borderId="0" xfId="0" applyNumberFormat="1" applyFont="1" applyAlignment="1">
      <alignment horizontal="center" vertical="center" wrapText="1"/>
    </xf>
    <xf numFmtId="4" fontId="17" fillId="0" borderId="0" xfId="0" applyNumberFormat="1" applyFont="1" applyAlignment="1">
      <alignment horizontal="center" vertical="center"/>
    </xf>
    <xf numFmtId="0" fontId="15"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6" fillId="0" borderId="0" xfId="0" applyFont="1" applyAlignment="1">
      <alignment horizontal="left" vertical="center"/>
    </xf>
    <xf numFmtId="0" fontId="19" fillId="0" borderId="0" xfId="0" applyFont="1" applyAlignment="1">
      <alignment vertical="center"/>
    </xf>
    <xf numFmtId="4" fontId="23" fillId="0" borderId="0" xfId="0" applyNumberFormat="1" applyFont="1" applyAlignment="1">
      <alignment horizontal="right" vertical="center"/>
    </xf>
    <xf numFmtId="0" fontId="20" fillId="0" borderId="0" xfId="0" applyFont="1" applyAlignment="1">
      <alignment vertical="center"/>
    </xf>
    <xf numFmtId="0" fontId="9" fillId="0" borderId="1" xfId="0" applyFont="1" applyBorder="1" applyAlignment="1">
      <alignment horizontal="center" vertical="center"/>
    </xf>
    <xf numFmtId="164" fontId="9" fillId="0" borderId="1" xfId="0" applyNumberFormat="1" applyFont="1" applyBorder="1" applyAlignment="1">
      <alignment horizontal="right" vertical="center" wrapText="1"/>
    </xf>
    <xf numFmtId="164" fontId="9" fillId="0" borderId="1" xfId="0" applyNumberFormat="1" applyFont="1" applyBorder="1" applyAlignment="1">
      <alignment horizontal="center" vertical="center" wrapText="1"/>
    </xf>
    <xf numFmtId="4" fontId="17" fillId="0" borderId="1" xfId="0" applyNumberFormat="1" applyFont="1" applyBorder="1" applyAlignment="1">
      <alignment vertical="center"/>
    </xf>
    <xf numFmtId="0" fontId="15" fillId="3" borderId="1" xfId="0" applyFont="1" applyFill="1" applyBorder="1" applyAlignment="1">
      <alignment horizontal="center" vertical="center" wrapText="1"/>
    </xf>
    <xf numFmtId="0" fontId="14" fillId="3" borderId="1" xfId="0" applyFont="1" applyFill="1" applyBorder="1" applyAlignment="1">
      <alignment vertical="center" wrapText="1"/>
    </xf>
    <xf numFmtId="4" fontId="17" fillId="3" borderId="1" xfId="0" applyNumberFormat="1" applyFont="1" applyFill="1" applyBorder="1" applyAlignment="1">
      <alignment vertical="center"/>
    </xf>
    <xf numFmtId="0" fontId="17" fillId="0" borderId="1" xfId="0" applyFont="1" applyBorder="1" applyAlignment="1">
      <alignment horizontal="center" vertical="center"/>
    </xf>
    <xf numFmtId="4" fontId="17"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22" fillId="0" borderId="0" xfId="0" applyFont="1" applyAlignment="1">
      <alignment horizontal="center" vertical="center" wrapText="1"/>
    </xf>
    <xf numFmtId="0" fontId="20" fillId="0" borderId="0" xfId="0" applyFont="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4" fontId="17"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0" fontId="29" fillId="0" borderId="0" xfId="0" applyFont="1" applyAlignment="1">
      <alignment horizontal="center" vertical="center" wrapText="1"/>
    </xf>
    <xf numFmtId="0" fontId="28"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colors>
    <mruColors>
      <color rgb="FF66FF66"/>
      <color rgb="FFFFFFCC"/>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33765-6E45-493C-9ED1-B2C6594BC94F}">
  <sheetPr>
    <pageSetUpPr fitToPage="1"/>
  </sheetPr>
  <dimension ref="A1:J236"/>
  <sheetViews>
    <sheetView view="pageBreakPreview" topLeftCell="A217" zoomScale="40" zoomScaleNormal="40" zoomScaleSheetLayoutView="40" workbookViewId="0">
      <selection activeCell="C232" sqref="C232:G236"/>
    </sheetView>
  </sheetViews>
  <sheetFormatPr defaultRowHeight="15" x14ac:dyDescent="0.25"/>
  <cols>
    <col min="1" max="1" width="5.7109375" style="1" customWidth="1"/>
    <col min="2" max="2" width="65.28515625" style="1" customWidth="1"/>
    <col min="3" max="3" width="5.42578125" style="1" customWidth="1"/>
    <col min="4" max="4" width="6.5703125" style="1" customWidth="1"/>
    <col min="5" max="5" width="14.7109375" style="9" customWidth="1"/>
    <col min="6" max="7" width="15.7109375" style="9" customWidth="1"/>
    <col min="8" max="8" width="7.7109375" style="1" customWidth="1"/>
    <col min="9" max="16384" width="9.140625" style="1"/>
  </cols>
  <sheetData>
    <row r="1" spans="1:8" ht="20.100000000000001" customHeight="1" x14ac:dyDescent="0.25">
      <c r="A1" s="44" t="s">
        <v>511</v>
      </c>
    </row>
    <row r="2" spans="1:8" ht="20.100000000000001" customHeight="1" x14ac:dyDescent="0.25">
      <c r="A2" s="44" t="s">
        <v>512</v>
      </c>
    </row>
    <row r="3" spans="1:8" ht="20.100000000000001" customHeight="1" x14ac:dyDescent="0.25">
      <c r="A3" s="14"/>
      <c r="B3" s="65" t="s">
        <v>518</v>
      </c>
      <c r="C3" s="66"/>
      <c r="D3" s="66"/>
      <c r="E3" s="66"/>
      <c r="F3" s="66"/>
    </row>
    <row r="4" spans="1:8" ht="39.75" customHeight="1" x14ac:dyDescent="0.25">
      <c r="A4" s="57" t="s">
        <v>520</v>
      </c>
      <c r="B4" s="57"/>
      <c r="C4" s="57"/>
      <c r="D4" s="57"/>
      <c r="E4" s="57"/>
      <c r="F4" s="57"/>
      <c r="G4" s="57"/>
      <c r="H4" s="12"/>
    </row>
    <row r="5" spans="1:8" s="8" customFormat="1" ht="15.75" x14ac:dyDescent="0.25">
      <c r="A5" s="34"/>
      <c r="E5" s="35"/>
      <c r="F5" s="35"/>
      <c r="G5" s="35"/>
    </row>
    <row r="6" spans="1:8" s="8" customFormat="1" ht="27" customHeight="1" x14ac:dyDescent="0.25">
      <c r="A6" s="34"/>
      <c r="B6" s="44" t="s">
        <v>513</v>
      </c>
      <c r="C6" s="44"/>
      <c r="D6" s="44"/>
      <c r="E6" s="45"/>
      <c r="F6" s="45"/>
      <c r="G6" s="45"/>
    </row>
    <row r="7" spans="1:8" s="8" customFormat="1" ht="27" customHeight="1" x14ac:dyDescent="0.25">
      <c r="A7" s="34"/>
      <c r="B7" s="46" t="s">
        <v>514</v>
      </c>
      <c r="C7" s="44"/>
      <c r="D7" s="44"/>
      <c r="E7" s="45"/>
      <c r="F7" s="45"/>
      <c r="G7" s="45"/>
    </row>
    <row r="8" spans="1:8" s="8" customFormat="1" ht="27" customHeight="1" x14ac:dyDescent="0.25">
      <c r="A8" s="34"/>
      <c r="B8" s="46" t="s">
        <v>515</v>
      </c>
      <c r="C8" s="44"/>
      <c r="D8" s="44"/>
      <c r="E8" s="45"/>
      <c r="F8" s="45"/>
      <c r="G8" s="45"/>
    </row>
    <row r="9" spans="1:8" s="8" customFormat="1" ht="27" customHeight="1" x14ac:dyDescent="0.25">
      <c r="A9" s="34"/>
      <c r="B9" s="58" t="s">
        <v>516</v>
      </c>
      <c r="C9" s="58"/>
      <c r="D9" s="58"/>
      <c r="E9" s="58"/>
      <c r="F9" s="58"/>
      <c r="G9" s="58"/>
    </row>
    <row r="10" spans="1:8" s="8" customFormat="1" ht="27" customHeight="1" x14ac:dyDescent="0.25">
      <c r="A10" s="34"/>
      <c r="B10" s="58"/>
      <c r="C10" s="58"/>
      <c r="D10" s="58"/>
      <c r="E10" s="58"/>
      <c r="F10" s="58"/>
      <c r="G10" s="58"/>
    </row>
    <row r="11" spans="1:8" s="8" customFormat="1" ht="16.5" x14ac:dyDescent="0.25">
      <c r="A11" s="34"/>
      <c r="B11" s="36"/>
      <c r="C11" s="36"/>
      <c r="D11" s="36"/>
      <c r="E11" s="37"/>
      <c r="F11" s="37"/>
      <c r="G11" s="37"/>
    </row>
    <row r="12" spans="1:8" s="8" customFormat="1" ht="30" customHeight="1" x14ac:dyDescent="0.25">
      <c r="A12" s="34"/>
      <c r="B12" s="47" t="s">
        <v>503</v>
      </c>
      <c r="C12" s="63" t="s">
        <v>504</v>
      </c>
      <c r="D12" s="63"/>
      <c r="E12" s="63"/>
      <c r="F12" s="38" t="s">
        <v>507</v>
      </c>
      <c r="G12" s="39"/>
    </row>
    <row r="13" spans="1:8" s="8" customFormat="1" ht="30" customHeight="1" x14ac:dyDescent="0.25">
      <c r="A13" s="34"/>
      <c r="B13" s="54" t="s">
        <v>505</v>
      </c>
      <c r="C13" s="63" t="s">
        <v>517</v>
      </c>
      <c r="D13" s="63"/>
      <c r="E13" s="63"/>
      <c r="F13" s="55">
        <v>105.88</v>
      </c>
      <c r="G13" s="40"/>
    </row>
    <row r="14" spans="1:8" s="8" customFormat="1" ht="18" customHeight="1" x14ac:dyDescent="0.25">
      <c r="E14" s="35"/>
      <c r="F14" s="35"/>
      <c r="G14" s="35"/>
      <c r="H14" s="13"/>
    </row>
    <row r="15" spans="1:8" s="8" customFormat="1" ht="18" customHeight="1" x14ac:dyDescent="0.25">
      <c r="E15" s="35"/>
      <c r="F15" s="35"/>
      <c r="G15" s="35"/>
      <c r="H15" s="13"/>
    </row>
    <row r="16" spans="1:8" ht="39.950000000000003" customHeight="1" x14ac:dyDescent="0.25">
      <c r="A16" s="59" t="s">
        <v>0</v>
      </c>
      <c r="B16" s="59" t="s">
        <v>1</v>
      </c>
      <c r="C16" s="59" t="s">
        <v>2</v>
      </c>
      <c r="D16" s="59"/>
      <c r="E16" s="41" t="s">
        <v>509</v>
      </c>
      <c r="F16" s="61" t="s">
        <v>508</v>
      </c>
      <c r="G16" s="41" t="s">
        <v>510</v>
      </c>
      <c r="H16" s="4"/>
    </row>
    <row r="17" spans="1:10" ht="20.100000000000001" customHeight="1" x14ac:dyDescent="0.25">
      <c r="A17" s="60"/>
      <c r="B17" s="60"/>
      <c r="C17" s="60"/>
      <c r="D17" s="60"/>
      <c r="E17" s="42" t="s">
        <v>506</v>
      </c>
      <c r="F17" s="62"/>
      <c r="G17" s="42" t="s">
        <v>506</v>
      </c>
      <c r="H17" s="4"/>
    </row>
    <row r="18" spans="1:10" ht="39.950000000000003" customHeight="1" x14ac:dyDescent="0.25">
      <c r="A18" s="16">
        <v>1</v>
      </c>
      <c r="B18" s="17" t="s">
        <v>3</v>
      </c>
      <c r="C18" s="16" t="s">
        <v>4</v>
      </c>
      <c r="D18" s="16" t="s">
        <v>5</v>
      </c>
      <c r="E18" s="15">
        <v>1374.41</v>
      </c>
      <c r="F18" s="48">
        <f>ROUND($F$13/100,4)</f>
        <v>1.0588</v>
      </c>
      <c r="G18" s="15">
        <f>ROUND(E18*F18,2)</f>
        <v>1455.23</v>
      </c>
      <c r="H18" s="4"/>
      <c r="J18" s="2"/>
    </row>
    <row r="19" spans="1:10" ht="39.950000000000003" customHeight="1" x14ac:dyDescent="0.25">
      <c r="A19" s="16">
        <v>2</v>
      </c>
      <c r="B19" s="17" t="s">
        <v>6</v>
      </c>
      <c r="C19" s="16" t="s">
        <v>4</v>
      </c>
      <c r="D19" s="16" t="s">
        <v>7</v>
      </c>
      <c r="E19" s="15">
        <v>110.15</v>
      </c>
      <c r="F19" s="48">
        <f t="shared" ref="F19:F82" si="0">ROUND($F$13/100,4)</f>
        <v>1.0588</v>
      </c>
      <c r="G19" s="15">
        <f t="shared" ref="G19:G82" si="1">ROUND(E19*F19,2)</f>
        <v>116.63</v>
      </c>
      <c r="H19" s="4"/>
    </row>
    <row r="20" spans="1:10" ht="39.950000000000003" customHeight="1" x14ac:dyDescent="0.25">
      <c r="A20" s="16">
        <v>3</v>
      </c>
      <c r="B20" s="18" t="s">
        <v>8</v>
      </c>
      <c r="C20" s="16" t="s">
        <v>4</v>
      </c>
      <c r="D20" s="16" t="s">
        <v>9</v>
      </c>
      <c r="E20" s="15">
        <v>135.22</v>
      </c>
      <c r="F20" s="48">
        <f t="shared" si="0"/>
        <v>1.0588</v>
      </c>
      <c r="G20" s="15">
        <f t="shared" si="1"/>
        <v>143.16999999999999</v>
      </c>
      <c r="H20" s="4"/>
    </row>
    <row r="21" spans="1:10" ht="32.1" customHeight="1" x14ac:dyDescent="0.25">
      <c r="A21" s="16">
        <v>4</v>
      </c>
      <c r="B21" s="19" t="s">
        <v>10</v>
      </c>
      <c r="C21" s="16" t="s">
        <v>4</v>
      </c>
      <c r="D21" s="16" t="s">
        <v>11</v>
      </c>
      <c r="E21" s="15">
        <v>901.66</v>
      </c>
      <c r="F21" s="48">
        <f t="shared" si="0"/>
        <v>1.0588</v>
      </c>
      <c r="G21" s="15">
        <f t="shared" si="1"/>
        <v>954.68</v>
      </c>
      <c r="H21" s="4"/>
    </row>
    <row r="22" spans="1:10" ht="32.1" customHeight="1" x14ac:dyDescent="0.25">
      <c r="A22" s="16">
        <v>5</v>
      </c>
      <c r="B22" s="19" t="s">
        <v>12</v>
      </c>
      <c r="C22" s="16" t="s">
        <v>4</v>
      </c>
      <c r="D22" s="16" t="s">
        <v>13</v>
      </c>
      <c r="E22" s="15">
        <v>1540.23</v>
      </c>
      <c r="F22" s="48">
        <f t="shared" si="0"/>
        <v>1.0588</v>
      </c>
      <c r="G22" s="15">
        <f t="shared" si="1"/>
        <v>1630.8</v>
      </c>
      <c r="H22" s="4"/>
    </row>
    <row r="23" spans="1:10" ht="32.1" customHeight="1" x14ac:dyDescent="0.25">
      <c r="A23" s="16">
        <v>6</v>
      </c>
      <c r="B23" s="19" t="s">
        <v>14</v>
      </c>
      <c r="C23" s="16" t="s">
        <v>4</v>
      </c>
      <c r="D23" s="16" t="s">
        <v>15</v>
      </c>
      <c r="E23" s="15">
        <v>1609.61</v>
      </c>
      <c r="F23" s="48">
        <f t="shared" si="0"/>
        <v>1.0588</v>
      </c>
      <c r="G23" s="15">
        <f t="shared" si="1"/>
        <v>1704.26</v>
      </c>
      <c r="H23" s="4"/>
    </row>
    <row r="24" spans="1:10" ht="32.1" customHeight="1" x14ac:dyDescent="0.25">
      <c r="A24" s="16">
        <v>7</v>
      </c>
      <c r="B24" s="19" t="s">
        <v>16</v>
      </c>
      <c r="C24" s="16" t="s">
        <v>4</v>
      </c>
      <c r="D24" s="16" t="s">
        <v>17</v>
      </c>
      <c r="E24" s="15">
        <v>1738.97</v>
      </c>
      <c r="F24" s="48">
        <f t="shared" si="0"/>
        <v>1.0588</v>
      </c>
      <c r="G24" s="15">
        <f t="shared" si="1"/>
        <v>1841.22</v>
      </c>
      <c r="H24" s="4"/>
    </row>
    <row r="25" spans="1:10" ht="32.1" customHeight="1" x14ac:dyDescent="0.25">
      <c r="A25" s="16">
        <v>8</v>
      </c>
      <c r="B25" s="19" t="s">
        <v>18</v>
      </c>
      <c r="C25" s="16" t="s">
        <v>4</v>
      </c>
      <c r="D25" s="16" t="s">
        <v>19</v>
      </c>
      <c r="E25" s="15">
        <v>2254.06</v>
      </c>
      <c r="F25" s="48">
        <f t="shared" si="0"/>
        <v>1.0588</v>
      </c>
      <c r="G25" s="15">
        <f t="shared" si="1"/>
        <v>2386.6</v>
      </c>
      <c r="H25" s="4"/>
    </row>
    <row r="26" spans="1:10" ht="32.1" customHeight="1" x14ac:dyDescent="0.25">
      <c r="A26" s="16">
        <v>9</v>
      </c>
      <c r="B26" s="19" t="s">
        <v>20</v>
      </c>
      <c r="C26" s="16" t="s">
        <v>4</v>
      </c>
      <c r="D26" s="16" t="s">
        <v>21</v>
      </c>
      <c r="E26" s="15">
        <v>1528.47</v>
      </c>
      <c r="F26" s="48">
        <f t="shared" si="0"/>
        <v>1.0588</v>
      </c>
      <c r="G26" s="15">
        <f t="shared" si="1"/>
        <v>1618.34</v>
      </c>
      <c r="H26" s="4"/>
    </row>
    <row r="27" spans="1:10" ht="32.1" customHeight="1" x14ac:dyDescent="0.25">
      <c r="A27" s="16">
        <v>10</v>
      </c>
      <c r="B27" s="19" t="s">
        <v>22</v>
      </c>
      <c r="C27" s="16" t="s">
        <v>4</v>
      </c>
      <c r="D27" s="16" t="s">
        <v>23</v>
      </c>
      <c r="E27" s="15">
        <v>1528.47</v>
      </c>
      <c r="F27" s="48">
        <f t="shared" si="0"/>
        <v>1.0588</v>
      </c>
      <c r="G27" s="15">
        <f t="shared" si="1"/>
        <v>1618.34</v>
      </c>
      <c r="H27" s="4"/>
    </row>
    <row r="28" spans="1:10" ht="32.1" customHeight="1" x14ac:dyDescent="0.25">
      <c r="A28" s="16">
        <v>11</v>
      </c>
      <c r="B28" s="19" t="s">
        <v>24</v>
      </c>
      <c r="C28" s="16" t="s">
        <v>4</v>
      </c>
      <c r="D28" s="16" t="s">
        <v>25</v>
      </c>
      <c r="E28" s="15">
        <v>1362.65</v>
      </c>
      <c r="F28" s="48">
        <f t="shared" si="0"/>
        <v>1.0588</v>
      </c>
      <c r="G28" s="15">
        <f t="shared" si="1"/>
        <v>1442.77</v>
      </c>
      <c r="H28" s="4"/>
    </row>
    <row r="29" spans="1:10" ht="32.1" customHeight="1" x14ac:dyDescent="0.25">
      <c r="A29" s="16">
        <v>12</v>
      </c>
      <c r="B29" s="19" t="s">
        <v>26</v>
      </c>
      <c r="C29" s="16" t="s">
        <v>4</v>
      </c>
      <c r="D29" s="16" t="s">
        <v>27</v>
      </c>
      <c r="E29" s="15">
        <v>1626.08</v>
      </c>
      <c r="F29" s="48">
        <f t="shared" si="0"/>
        <v>1.0588</v>
      </c>
      <c r="G29" s="15">
        <f t="shared" si="1"/>
        <v>1721.69</v>
      </c>
      <c r="H29" s="4"/>
    </row>
    <row r="30" spans="1:10" ht="32.1" customHeight="1" x14ac:dyDescent="0.25">
      <c r="A30" s="16">
        <v>13</v>
      </c>
      <c r="B30" s="19" t="s">
        <v>28</v>
      </c>
      <c r="C30" s="16" t="s">
        <v>4</v>
      </c>
      <c r="D30" s="16" t="s">
        <v>29</v>
      </c>
      <c r="E30" s="15">
        <v>1155.28</v>
      </c>
      <c r="F30" s="48">
        <f t="shared" si="0"/>
        <v>1.0588</v>
      </c>
      <c r="G30" s="15">
        <f t="shared" si="1"/>
        <v>1223.21</v>
      </c>
      <c r="H30" s="4"/>
    </row>
    <row r="31" spans="1:10" ht="32.1" customHeight="1" x14ac:dyDescent="0.25">
      <c r="A31" s="16">
        <v>14</v>
      </c>
      <c r="B31" s="19" t="s">
        <v>30</v>
      </c>
      <c r="C31" s="16" t="s">
        <v>4</v>
      </c>
      <c r="D31" s="16" t="s">
        <v>31</v>
      </c>
      <c r="E31" s="15">
        <v>1602.91</v>
      </c>
      <c r="F31" s="48">
        <f t="shared" si="0"/>
        <v>1.0588</v>
      </c>
      <c r="G31" s="15">
        <f t="shared" si="1"/>
        <v>1697.16</v>
      </c>
      <c r="H31" s="4"/>
    </row>
    <row r="32" spans="1:10" ht="32.1" customHeight="1" x14ac:dyDescent="0.25">
      <c r="A32" s="16">
        <v>15</v>
      </c>
      <c r="B32" s="19" t="s">
        <v>32</v>
      </c>
      <c r="C32" s="16" t="s">
        <v>4</v>
      </c>
      <c r="D32" s="16" t="s">
        <v>33</v>
      </c>
      <c r="E32" s="15">
        <v>1204.6400000000001</v>
      </c>
      <c r="F32" s="48">
        <f t="shared" si="0"/>
        <v>1.0588</v>
      </c>
      <c r="G32" s="15">
        <f t="shared" si="1"/>
        <v>1275.47</v>
      </c>
      <c r="H32" s="4"/>
    </row>
    <row r="33" spans="1:8" ht="32.1" customHeight="1" x14ac:dyDescent="0.25">
      <c r="A33" s="16">
        <v>16</v>
      </c>
      <c r="B33" s="19" t="s">
        <v>34</v>
      </c>
      <c r="C33" s="16" t="s">
        <v>4</v>
      </c>
      <c r="D33" s="16" t="s">
        <v>35</v>
      </c>
      <c r="E33" s="15">
        <v>3844.95</v>
      </c>
      <c r="F33" s="48">
        <f t="shared" si="0"/>
        <v>1.0588</v>
      </c>
      <c r="G33" s="15">
        <f t="shared" si="1"/>
        <v>4071.03</v>
      </c>
      <c r="H33" s="4"/>
    </row>
    <row r="34" spans="1:8" ht="39.950000000000003" customHeight="1" x14ac:dyDescent="0.25">
      <c r="A34" s="16">
        <v>17</v>
      </c>
      <c r="B34" s="19" t="s">
        <v>36</v>
      </c>
      <c r="C34" s="16" t="s">
        <v>4</v>
      </c>
      <c r="D34" s="16" t="s">
        <v>37</v>
      </c>
      <c r="E34" s="15">
        <v>5706.56</v>
      </c>
      <c r="F34" s="48">
        <f t="shared" si="0"/>
        <v>1.0588</v>
      </c>
      <c r="G34" s="15">
        <f t="shared" si="1"/>
        <v>6042.11</v>
      </c>
      <c r="H34" s="4"/>
    </row>
    <row r="35" spans="1:8" ht="32.1" customHeight="1" x14ac:dyDescent="0.25">
      <c r="A35" s="16">
        <v>18</v>
      </c>
      <c r="B35" s="19" t="s">
        <v>38</v>
      </c>
      <c r="C35" s="16" t="s">
        <v>4</v>
      </c>
      <c r="D35" s="16" t="s">
        <v>39</v>
      </c>
      <c r="E35" s="15">
        <v>1904.55</v>
      </c>
      <c r="F35" s="48">
        <f t="shared" si="0"/>
        <v>1.0588</v>
      </c>
      <c r="G35" s="15">
        <f t="shared" si="1"/>
        <v>2016.54</v>
      </c>
      <c r="H35" s="4"/>
    </row>
    <row r="36" spans="1:8" ht="39.950000000000003" customHeight="1" x14ac:dyDescent="0.25">
      <c r="A36" s="16">
        <v>19</v>
      </c>
      <c r="B36" s="19" t="s">
        <v>40</v>
      </c>
      <c r="C36" s="16" t="s">
        <v>4</v>
      </c>
      <c r="D36" s="16" t="s">
        <v>41</v>
      </c>
      <c r="E36" s="15">
        <v>2563.11</v>
      </c>
      <c r="F36" s="48">
        <f t="shared" si="0"/>
        <v>1.0588</v>
      </c>
      <c r="G36" s="15">
        <f t="shared" si="1"/>
        <v>2713.82</v>
      </c>
      <c r="H36" s="4"/>
    </row>
    <row r="37" spans="1:8" ht="32.1" customHeight="1" x14ac:dyDescent="0.25">
      <c r="A37" s="16">
        <v>20</v>
      </c>
      <c r="B37" s="19" t="s">
        <v>42</v>
      </c>
      <c r="C37" s="16" t="s">
        <v>4</v>
      </c>
      <c r="D37" s="16" t="s">
        <v>43</v>
      </c>
      <c r="E37" s="15">
        <v>1053.1300000000001</v>
      </c>
      <c r="F37" s="48">
        <f t="shared" si="0"/>
        <v>1.0588</v>
      </c>
      <c r="G37" s="15">
        <f t="shared" si="1"/>
        <v>1115.05</v>
      </c>
      <c r="H37" s="4"/>
    </row>
    <row r="38" spans="1:8" ht="39.950000000000003" customHeight="1" x14ac:dyDescent="0.25">
      <c r="A38" s="16">
        <v>21</v>
      </c>
      <c r="B38" s="19" t="s">
        <v>44</v>
      </c>
      <c r="C38" s="16" t="s">
        <v>4</v>
      </c>
      <c r="D38" s="16" t="s">
        <v>45</v>
      </c>
      <c r="E38" s="15">
        <v>1786.95</v>
      </c>
      <c r="F38" s="48">
        <f t="shared" si="0"/>
        <v>1.0588</v>
      </c>
      <c r="G38" s="15">
        <f t="shared" si="1"/>
        <v>1892.02</v>
      </c>
      <c r="H38" s="4"/>
    </row>
    <row r="39" spans="1:8" ht="32.1" customHeight="1" x14ac:dyDescent="0.25">
      <c r="A39" s="16">
        <v>22</v>
      </c>
      <c r="B39" s="19" t="s">
        <v>46</v>
      </c>
      <c r="C39" s="16" t="s">
        <v>4</v>
      </c>
      <c r="D39" s="16" t="s">
        <v>47</v>
      </c>
      <c r="E39" s="15">
        <v>1516.47</v>
      </c>
      <c r="F39" s="48">
        <f t="shared" si="0"/>
        <v>1.0588</v>
      </c>
      <c r="G39" s="15">
        <f t="shared" si="1"/>
        <v>1605.64</v>
      </c>
      <c r="H39" s="4"/>
    </row>
    <row r="40" spans="1:8" ht="32.1" customHeight="1" x14ac:dyDescent="0.25">
      <c r="A40" s="16">
        <v>23</v>
      </c>
      <c r="B40" s="19" t="s">
        <v>48</v>
      </c>
      <c r="C40" s="20" t="s">
        <v>4</v>
      </c>
      <c r="D40" s="16" t="s">
        <v>49</v>
      </c>
      <c r="E40" s="15">
        <v>949</v>
      </c>
      <c r="F40" s="48">
        <f t="shared" si="0"/>
        <v>1.0588</v>
      </c>
      <c r="G40" s="15">
        <f t="shared" si="1"/>
        <v>1004.8</v>
      </c>
      <c r="H40" s="4"/>
    </row>
    <row r="41" spans="1:8" ht="32.1" customHeight="1" x14ac:dyDescent="0.25">
      <c r="A41" s="16">
        <v>24</v>
      </c>
      <c r="B41" s="19" t="s">
        <v>50</v>
      </c>
      <c r="C41" s="20" t="s">
        <v>4</v>
      </c>
      <c r="D41" s="16" t="s">
        <v>51</v>
      </c>
      <c r="E41" s="15">
        <v>1066.5999999999999</v>
      </c>
      <c r="F41" s="48">
        <f t="shared" si="0"/>
        <v>1.0588</v>
      </c>
      <c r="G41" s="15">
        <f t="shared" si="1"/>
        <v>1129.32</v>
      </c>
      <c r="H41" s="4"/>
    </row>
    <row r="42" spans="1:8" ht="32.1" customHeight="1" x14ac:dyDescent="0.25">
      <c r="A42" s="16">
        <v>25</v>
      </c>
      <c r="B42" s="19" t="s">
        <v>52</v>
      </c>
      <c r="C42" s="20" t="s">
        <v>4</v>
      </c>
      <c r="D42" s="16" t="s">
        <v>53</v>
      </c>
      <c r="E42" s="15">
        <v>364.69</v>
      </c>
      <c r="F42" s="48">
        <f t="shared" si="0"/>
        <v>1.0588</v>
      </c>
      <c r="G42" s="15">
        <f t="shared" si="1"/>
        <v>386.13</v>
      </c>
      <c r="H42" s="4"/>
    </row>
    <row r="43" spans="1:8" ht="32.1" customHeight="1" x14ac:dyDescent="0.25">
      <c r="A43" s="16">
        <v>26</v>
      </c>
      <c r="B43" s="19" t="s">
        <v>54</v>
      </c>
      <c r="C43" s="20" t="s">
        <v>4</v>
      </c>
      <c r="D43" s="16" t="s">
        <v>55</v>
      </c>
      <c r="E43" s="15">
        <v>411.73</v>
      </c>
      <c r="F43" s="48">
        <f t="shared" si="0"/>
        <v>1.0588</v>
      </c>
      <c r="G43" s="15">
        <f t="shared" si="1"/>
        <v>435.94</v>
      </c>
      <c r="H43" s="4"/>
    </row>
    <row r="44" spans="1:8" ht="32.1" customHeight="1" x14ac:dyDescent="0.25">
      <c r="A44" s="16">
        <v>27</v>
      </c>
      <c r="B44" s="19" t="s">
        <v>56</v>
      </c>
      <c r="C44" s="20" t="s">
        <v>4</v>
      </c>
      <c r="D44" s="16" t="s">
        <v>57</v>
      </c>
      <c r="E44" s="15">
        <v>514.04</v>
      </c>
      <c r="F44" s="48">
        <f t="shared" si="0"/>
        <v>1.0588</v>
      </c>
      <c r="G44" s="15">
        <f t="shared" si="1"/>
        <v>544.27</v>
      </c>
      <c r="H44" s="4"/>
    </row>
    <row r="45" spans="1:8" ht="32.1" customHeight="1" x14ac:dyDescent="0.25">
      <c r="A45" s="16">
        <v>28</v>
      </c>
      <c r="B45" s="19" t="s">
        <v>58</v>
      </c>
      <c r="C45" s="20" t="s">
        <v>4</v>
      </c>
      <c r="D45" s="16" t="s">
        <v>59</v>
      </c>
      <c r="E45" s="15">
        <v>566.96</v>
      </c>
      <c r="F45" s="48">
        <f t="shared" si="0"/>
        <v>1.0588</v>
      </c>
      <c r="G45" s="15">
        <f t="shared" si="1"/>
        <v>600.29999999999995</v>
      </c>
      <c r="H45" s="4"/>
    </row>
    <row r="46" spans="1:8" ht="32.1" customHeight="1" x14ac:dyDescent="0.25">
      <c r="A46" s="16">
        <v>29</v>
      </c>
      <c r="B46" s="19" t="s">
        <v>60</v>
      </c>
      <c r="C46" s="20" t="s">
        <v>4</v>
      </c>
      <c r="D46" s="16" t="s">
        <v>61</v>
      </c>
      <c r="E46" s="15">
        <v>532.25</v>
      </c>
      <c r="F46" s="48">
        <f t="shared" si="0"/>
        <v>1.0588</v>
      </c>
      <c r="G46" s="15">
        <f t="shared" si="1"/>
        <v>563.54999999999995</v>
      </c>
      <c r="H46" s="4"/>
    </row>
    <row r="47" spans="1:8" ht="32.1" customHeight="1" x14ac:dyDescent="0.25">
      <c r="A47" s="16">
        <v>30</v>
      </c>
      <c r="B47" s="19" t="s">
        <v>62</v>
      </c>
      <c r="C47" s="20" t="s">
        <v>4</v>
      </c>
      <c r="D47" s="16" t="s">
        <v>63</v>
      </c>
      <c r="E47" s="15">
        <v>553.41</v>
      </c>
      <c r="F47" s="48">
        <f t="shared" si="0"/>
        <v>1.0588</v>
      </c>
      <c r="G47" s="15">
        <f t="shared" si="1"/>
        <v>585.95000000000005</v>
      </c>
      <c r="H47" s="4"/>
    </row>
    <row r="48" spans="1:8" ht="32.1" customHeight="1" x14ac:dyDescent="0.25">
      <c r="A48" s="16">
        <v>31</v>
      </c>
      <c r="B48" s="19" t="s">
        <v>64</v>
      </c>
      <c r="C48" s="20" t="s">
        <v>4</v>
      </c>
      <c r="D48" s="16" t="s">
        <v>65</v>
      </c>
      <c r="E48" s="15">
        <v>818.01</v>
      </c>
      <c r="F48" s="48">
        <f t="shared" si="0"/>
        <v>1.0588</v>
      </c>
      <c r="G48" s="15">
        <f t="shared" si="1"/>
        <v>866.11</v>
      </c>
      <c r="H48" s="4"/>
    </row>
    <row r="49" spans="1:8" ht="32.1" customHeight="1" x14ac:dyDescent="0.25">
      <c r="A49" s="16">
        <v>32</v>
      </c>
      <c r="B49" s="19" t="s">
        <v>66</v>
      </c>
      <c r="C49" s="20" t="s">
        <v>4</v>
      </c>
      <c r="D49" s="16" t="s">
        <v>67</v>
      </c>
      <c r="E49" s="15">
        <v>874.46</v>
      </c>
      <c r="F49" s="48">
        <f t="shared" si="0"/>
        <v>1.0588</v>
      </c>
      <c r="G49" s="15">
        <f t="shared" si="1"/>
        <v>925.88</v>
      </c>
      <c r="H49" s="4"/>
    </row>
    <row r="50" spans="1:8" ht="32.1" customHeight="1" x14ac:dyDescent="0.25">
      <c r="A50" s="16">
        <v>33</v>
      </c>
      <c r="B50" s="19" t="s">
        <v>68</v>
      </c>
      <c r="C50" s="20" t="s">
        <v>4</v>
      </c>
      <c r="D50" s="16" t="s">
        <v>69</v>
      </c>
      <c r="E50" s="15">
        <v>623.61</v>
      </c>
      <c r="F50" s="48">
        <f t="shared" si="0"/>
        <v>1.0588</v>
      </c>
      <c r="G50" s="15">
        <f t="shared" si="1"/>
        <v>660.28</v>
      </c>
      <c r="H50" s="4"/>
    </row>
    <row r="51" spans="1:8" ht="32.1" customHeight="1" x14ac:dyDescent="0.25">
      <c r="A51" s="16">
        <v>34</v>
      </c>
      <c r="B51" s="19" t="s">
        <v>70</v>
      </c>
      <c r="C51" s="20" t="s">
        <v>4</v>
      </c>
      <c r="D51" s="16" t="s">
        <v>71</v>
      </c>
      <c r="E51" s="15">
        <v>651.83000000000004</v>
      </c>
      <c r="F51" s="48">
        <f t="shared" si="0"/>
        <v>1.0588</v>
      </c>
      <c r="G51" s="15">
        <f t="shared" si="1"/>
        <v>690.16</v>
      </c>
      <c r="H51" s="4"/>
    </row>
    <row r="52" spans="1:8" ht="32.1" customHeight="1" x14ac:dyDescent="0.25">
      <c r="A52" s="16">
        <v>35</v>
      </c>
      <c r="B52" s="19" t="s">
        <v>72</v>
      </c>
      <c r="C52" s="20" t="s">
        <v>4</v>
      </c>
      <c r="D52" s="16" t="s">
        <v>73</v>
      </c>
      <c r="E52" s="15">
        <v>990.52</v>
      </c>
      <c r="F52" s="48">
        <f t="shared" si="0"/>
        <v>1.0588</v>
      </c>
      <c r="G52" s="15">
        <f t="shared" si="1"/>
        <v>1048.76</v>
      </c>
      <c r="H52" s="4"/>
    </row>
    <row r="53" spans="1:8" ht="32.1" customHeight="1" x14ac:dyDescent="0.25">
      <c r="A53" s="16">
        <v>36</v>
      </c>
      <c r="B53" s="19" t="s">
        <v>74</v>
      </c>
      <c r="C53" s="20" t="s">
        <v>4</v>
      </c>
      <c r="D53" s="16" t="s">
        <v>75</v>
      </c>
      <c r="E53" s="15">
        <v>1004.63</v>
      </c>
      <c r="F53" s="48">
        <f t="shared" si="0"/>
        <v>1.0588</v>
      </c>
      <c r="G53" s="15">
        <f t="shared" si="1"/>
        <v>1063.7</v>
      </c>
      <c r="H53" s="4"/>
    </row>
    <row r="54" spans="1:8" ht="39.950000000000003" customHeight="1" x14ac:dyDescent="0.25">
      <c r="A54" s="16">
        <v>37</v>
      </c>
      <c r="B54" s="19" t="s">
        <v>76</v>
      </c>
      <c r="C54" s="20" t="s">
        <v>4</v>
      </c>
      <c r="D54" s="16" t="s">
        <v>77</v>
      </c>
      <c r="E54" s="15">
        <v>375.03</v>
      </c>
      <c r="F54" s="48">
        <f t="shared" si="0"/>
        <v>1.0588</v>
      </c>
      <c r="G54" s="15">
        <f t="shared" si="1"/>
        <v>397.08</v>
      </c>
      <c r="H54" s="4"/>
    </row>
    <row r="55" spans="1:8" ht="39.950000000000003" customHeight="1" x14ac:dyDescent="0.25">
      <c r="A55" s="16">
        <v>38</v>
      </c>
      <c r="B55" s="19" t="s">
        <v>78</v>
      </c>
      <c r="C55" s="20" t="s">
        <v>4</v>
      </c>
      <c r="D55" s="16" t="s">
        <v>79</v>
      </c>
      <c r="E55" s="15">
        <v>408.37</v>
      </c>
      <c r="F55" s="48">
        <f t="shared" si="0"/>
        <v>1.0588</v>
      </c>
      <c r="G55" s="15">
        <f t="shared" si="1"/>
        <v>432.38</v>
      </c>
      <c r="H55" s="4"/>
    </row>
    <row r="56" spans="1:8" ht="39.950000000000003" customHeight="1" x14ac:dyDescent="0.25">
      <c r="A56" s="16">
        <v>39</v>
      </c>
      <c r="B56" s="19" t="s">
        <v>80</v>
      </c>
      <c r="C56" s="20" t="s">
        <v>4</v>
      </c>
      <c r="D56" s="16" t="s">
        <v>81</v>
      </c>
      <c r="E56" s="15">
        <v>531.85</v>
      </c>
      <c r="F56" s="48">
        <f t="shared" si="0"/>
        <v>1.0588</v>
      </c>
      <c r="G56" s="15">
        <f t="shared" si="1"/>
        <v>563.12</v>
      </c>
      <c r="H56" s="4"/>
    </row>
    <row r="57" spans="1:8" ht="39.950000000000003" customHeight="1" x14ac:dyDescent="0.25">
      <c r="A57" s="16">
        <v>40</v>
      </c>
      <c r="B57" s="19" t="s">
        <v>82</v>
      </c>
      <c r="C57" s="20" t="s">
        <v>4</v>
      </c>
      <c r="D57" s="16" t="s">
        <v>83</v>
      </c>
      <c r="E57" s="15">
        <v>587.41</v>
      </c>
      <c r="F57" s="48">
        <f t="shared" si="0"/>
        <v>1.0588</v>
      </c>
      <c r="G57" s="15">
        <f t="shared" si="1"/>
        <v>621.95000000000005</v>
      </c>
      <c r="H57" s="4"/>
    </row>
    <row r="58" spans="1:8" ht="39.950000000000003" customHeight="1" x14ac:dyDescent="0.25">
      <c r="A58" s="16">
        <v>41</v>
      </c>
      <c r="B58" s="19" t="s">
        <v>84</v>
      </c>
      <c r="C58" s="20" t="s">
        <v>4</v>
      </c>
      <c r="D58" s="16" t="s">
        <v>85</v>
      </c>
      <c r="E58" s="15">
        <v>551.85</v>
      </c>
      <c r="F58" s="48">
        <f t="shared" si="0"/>
        <v>1.0588</v>
      </c>
      <c r="G58" s="15">
        <f t="shared" si="1"/>
        <v>584.29999999999995</v>
      </c>
      <c r="H58" s="4"/>
    </row>
    <row r="59" spans="1:8" ht="39.950000000000003" customHeight="1" x14ac:dyDescent="0.25">
      <c r="A59" s="16">
        <v>42</v>
      </c>
      <c r="B59" s="19" t="s">
        <v>86</v>
      </c>
      <c r="C59" s="20" t="s">
        <v>4</v>
      </c>
      <c r="D59" s="16" t="s">
        <v>87</v>
      </c>
      <c r="E59" s="15">
        <v>545.67999999999995</v>
      </c>
      <c r="F59" s="48">
        <f t="shared" si="0"/>
        <v>1.0588</v>
      </c>
      <c r="G59" s="15">
        <f t="shared" si="1"/>
        <v>577.77</v>
      </c>
      <c r="H59" s="4"/>
    </row>
    <row r="60" spans="1:8" ht="39.950000000000003" customHeight="1" x14ac:dyDescent="0.25">
      <c r="A60" s="16">
        <v>43</v>
      </c>
      <c r="B60" s="19" t="s">
        <v>88</v>
      </c>
      <c r="C60" s="20" t="s">
        <v>4</v>
      </c>
      <c r="D60" s="16" t="s">
        <v>89</v>
      </c>
      <c r="E60" s="15">
        <v>851.91</v>
      </c>
      <c r="F60" s="48">
        <f t="shared" si="0"/>
        <v>1.0588</v>
      </c>
      <c r="G60" s="15">
        <f t="shared" si="1"/>
        <v>902</v>
      </c>
      <c r="H60" s="4"/>
    </row>
    <row r="61" spans="1:8" ht="39.950000000000003" customHeight="1" x14ac:dyDescent="0.25">
      <c r="A61" s="16">
        <v>44</v>
      </c>
      <c r="B61" s="19" t="s">
        <v>90</v>
      </c>
      <c r="C61" s="20" t="s">
        <v>4</v>
      </c>
      <c r="D61" s="16" t="s">
        <v>91</v>
      </c>
      <c r="E61" s="15">
        <v>911.18</v>
      </c>
      <c r="F61" s="48">
        <f t="shared" si="0"/>
        <v>1.0588</v>
      </c>
      <c r="G61" s="15">
        <f t="shared" si="1"/>
        <v>964.76</v>
      </c>
      <c r="H61" s="4"/>
    </row>
    <row r="62" spans="1:8" ht="39.950000000000003" customHeight="1" x14ac:dyDescent="0.25">
      <c r="A62" s="16">
        <v>45</v>
      </c>
      <c r="B62" s="19" t="s">
        <v>92</v>
      </c>
      <c r="C62" s="20" t="s">
        <v>4</v>
      </c>
      <c r="D62" s="16" t="s">
        <v>93</v>
      </c>
      <c r="E62" s="15">
        <v>641.07000000000005</v>
      </c>
      <c r="F62" s="48">
        <f t="shared" si="0"/>
        <v>1.0588</v>
      </c>
      <c r="G62" s="15">
        <f t="shared" si="1"/>
        <v>678.76</v>
      </c>
      <c r="H62" s="4"/>
    </row>
    <row r="63" spans="1:8" ht="39.950000000000003" customHeight="1" x14ac:dyDescent="0.25">
      <c r="A63" s="16">
        <v>46</v>
      </c>
      <c r="B63" s="19" t="s">
        <v>94</v>
      </c>
      <c r="C63" s="20" t="s">
        <v>4</v>
      </c>
      <c r="D63" s="16" t="s">
        <v>95</v>
      </c>
      <c r="E63" s="15">
        <v>670.7</v>
      </c>
      <c r="F63" s="48">
        <f t="shared" si="0"/>
        <v>1.0588</v>
      </c>
      <c r="G63" s="15">
        <f t="shared" si="1"/>
        <v>710.14</v>
      </c>
      <c r="H63" s="4"/>
    </row>
    <row r="64" spans="1:8" ht="39.950000000000003" customHeight="1" x14ac:dyDescent="0.25">
      <c r="A64" s="16">
        <v>47</v>
      </c>
      <c r="B64" s="19" t="s">
        <v>96</v>
      </c>
      <c r="C64" s="20" t="s">
        <v>4</v>
      </c>
      <c r="D64" s="16" t="s">
        <v>97</v>
      </c>
      <c r="E64" s="15">
        <v>1026.32</v>
      </c>
      <c r="F64" s="48">
        <f t="shared" si="0"/>
        <v>1.0588</v>
      </c>
      <c r="G64" s="15">
        <f t="shared" si="1"/>
        <v>1086.67</v>
      </c>
      <c r="H64" s="4"/>
    </row>
    <row r="65" spans="1:8" ht="39.950000000000003" customHeight="1" x14ac:dyDescent="0.25">
      <c r="A65" s="16">
        <v>48</v>
      </c>
      <c r="B65" s="19" t="s">
        <v>98</v>
      </c>
      <c r="C65" s="20" t="s">
        <v>4</v>
      </c>
      <c r="D65" s="16" t="s">
        <v>99</v>
      </c>
      <c r="E65" s="15">
        <v>1041.1400000000001</v>
      </c>
      <c r="F65" s="48">
        <f t="shared" si="0"/>
        <v>1.0588</v>
      </c>
      <c r="G65" s="15">
        <f t="shared" si="1"/>
        <v>1102.3599999999999</v>
      </c>
      <c r="H65" s="4"/>
    </row>
    <row r="66" spans="1:8" ht="30" customHeight="1" x14ac:dyDescent="0.25">
      <c r="A66" s="16">
        <v>49</v>
      </c>
      <c r="B66" s="17" t="s">
        <v>100</v>
      </c>
      <c r="C66" s="16" t="s">
        <v>4</v>
      </c>
      <c r="D66" s="16" t="s">
        <v>101</v>
      </c>
      <c r="E66" s="15">
        <v>186.49</v>
      </c>
      <c r="F66" s="48">
        <f t="shared" si="0"/>
        <v>1.0588</v>
      </c>
      <c r="G66" s="15">
        <f t="shared" si="1"/>
        <v>197.46</v>
      </c>
      <c r="H66" s="4"/>
    </row>
    <row r="67" spans="1:8" ht="32.1" customHeight="1" x14ac:dyDescent="0.25">
      <c r="A67" s="16">
        <v>50</v>
      </c>
      <c r="B67" s="17" t="s">
        <v>102</v>
      </c>
      <c r="C67" s="16" t="s">
        <v>4</v>
      </c>
      <c r="D67" s="16" t="s">
        <v>103</v>
      </c>
      <c r="E67" s="15">
        <v>132.4</v>
      </c>
      <c r="F67" s="48">
        <f t="shared" si="0"/>
        <v>1.0588</v>
      </c>
      <c r="G67" s="15">
        <f t="shared" si="1"/>
        <v>140.19</v>
      </c>
      <c r="H67" s="4"/>
    </row>
    <row r="68" spans="1:8" ht="39.950000000000003" customHeight="1" x14ac:dyDescent="0.25">
      <c r="A68" s="16">
        <v>51</v>
      </c>
      <c r="B68" s="17" t="s">
        <v>104</v>
      </c>
      <c r="C68" s="16" t="s">
        <v>4</v>
      </c>
      <c r="D68" s="16" t="s">
        <v>105</v>
      </c>
      <c r="E68" s="15">
        <v>298.33</v>
      </c>
      <c r="F68" s="48">
        <f t="shared" si="0"/>
        <v>1.0588</v>
      </c>
      <c r="G68" s="15">
        <f t="shared" si="1"/>
        <v>315.87</v>
      </c>
      <c r="H68" s="4"/>
    </row>
    <row r="69" spans="1:8" ht="32.1" customHeight="1" x14ac:dyDescent="0.25">
      <c r="A69" s="16">
        <v>52</v>
      </c>
      <c r="B69" s="17" t="s">
        <v>106</v>
      </c>
      <c r="C69" s="21" t="s">
        <v>107</v>
      </c>
      <c r="D69" s="16" t="s">
        <v>108</v>
      </c>
      <c r="E69" s="15">
        <v>65.849999999999994</v>
      </c>
      <c r="F69" s="48">
        <f t="shared" si="0"/>
        <v>1.0588</v>
      </c>
      <c r="G69" s="15">
        <f t="shared" si="1"/>
        <v>69.72</v>
      </c>
      <c r="H69" s="4"/>
    </row>
    <row r="70" spans="1:8" ht="32.1" customHeight="1" x14ac:dyDescent="0.25">
      <c r="A70" s="16">
        <v>53</v>
      </c>
      <c r="B70" s="17" t="s">
        <v>109</v>
      </c>
      <c r="C70" s="16" t="s">
        <v>4</v>
      </c>
      <c r="D70" s="16" t="s">
        <v>110</v>
      </c>
      <c r="E70" s="15">
        <v>11.26</v>
      </c>
      <c r="F70" s="48">
        <f t="shared" si="0"/>
        <v>1.0588</v>
      </c>
      <c r="G70" s="15">
        <f t="shared" si="1"/>
        <v>11.92</v>
      </c>
      <c r="H70" s="4"/>
    </row>
    <row r="71" spans="1:8" ht="32.1" customHeight="1" x14ac:dyDescent="0.25">
      <c r="A71" s="16">
        <v>54</v>
      </c>
      <c r="B71" s="17" t="s">
        <v>111</v>
      </c>
      <c r="C71" s="21" t="s">
        <v>107</v>
      </c>
      <c r="D71" s="16" t="s">
        <v>112</v>
      </c>
      <c r="E71" s="15">
        <v>260.58999999999997</v>
      </c>
      <c r="F71" s="48">
        <f t="shared" si="0"/>
        <v>1.0588</v>
      </c>
      <c r="G71" s="15">
        <f t="shared" si="1"/>
        <v>275.91000000000003</v>
      </c>
      <c r="H71" s="4"/>
    </row>
    <row r="72" spans="1:8" ht="32.1" customHeight="1" x14ac:dyDescent="0.25">
      <c r="A72" s="16">
        <v>55</v>
      </c>
      <c r="B72" s="17" t="s">
        <v>113</v>
      </c>
      <c r="C72" s="16" t="s">
        <v>4</v>
      </c>
      <c r="D72" s="16" t="s">
        <v>114</v>
      </c>
      <c r="E72" s="15">
        <v>114.75</v>
      </c>
      <c r="F72" s="48">
        <f t="shared" si="0"/>
        <v>1.0588</v>
      </c>
      <c r="G72" s="15">
        <f t="shared" si="1"/>
        <v>121.5</v>
      </c>
      <c r="H72" s="4"/>
    </row>
    <row r="73" spans="1:8" ht="32.1" customHeight="1" x14ac:dyDescent="0.25">
      <c r="A73" s="16">
        <v>56</v>
      </c>
      <c r="B73" s="17" t="s">
        <v>115</v>
      </c>
      <c r="C73" s="22" t="s">
        <v>4</v>
      </c>
      <c r="D73" s="16" t="s">
        <v>116</v>
      </c>
      <c r="E73" s="15">
        <v>32.14</v>
      </c>
      <c r="F73" s="48">
        <f t="shared" si="0"/>
        <v>1.0588</v>
      </c>
      <c r="G73" s="15">
        <f t="shared" si="1"/>
        <v>34.03</v>
      </c>
      <c r="H73" s="4"/>
    </row>
    <row r="74" spans="1:8" ht="32.1" customHeight="1" x14ac:dyDescent="0.25">
      <c r="A74" s="16">
        <v>57</v>
      </c>
      <c r="B74" s="17" t="s">
        <v>117</v>
      </c>
      <c r="C74" s="22" t="s">
        <v>4</v>
      </c>
      <c r="D74" s="16" t="s">
        <v>118</v>
      </c>
      <c r="E74" s="15">
        <v>20.74</v>
      </c>
      <c r="F74" s="48">
        <f t="shared" si="0"/>
        <v>1.0588</v>
      </c>
      <c r="G74" s="15">
        <f t="shared" si="1"/>
        <v>21.96</v>
      </c>
      <c r="H74" s="4"/>
    </row>
    <row r="75" spans="1:8" ht="32.1" customHeight="1" x14ac:dyDescent="0.25">
      <c r="A75" s="16">
        <v>58</v>
      </c>
      <c r="B75" s="17" t="s">
        <v>119</v>
      </c>
      <c r="C75" s="22" t="s">
        <v>4</v>
      </c>
      <c r="D75" s="16" t="s">
        <v>120</v>
      </c>
      <c r="E75" s="15">
        <v>188.15</v>
      </c>
      <c r="F75" s="48">
        <f t="shared" si="0"/>
        <v>1.0588</v>
      </c>
      <c r="G75" s="15">
        <f t="shared" si="1"/>
        <v>199.21</v>
      </c>
      <c r="H75" s="4"/>
    </row>
    <row r="76" spans="1:8" ht="32.1" customHeight="1" x14ac:dyDescent="0.25">
      <c r="A76" s="16">
        <v>59</v>
      </c>
      <c r="B76" s="17" t="s">
        <v>121</v>
      </c>
      <c r="C76" s="22" t="s">
        <v>4</v>
      </c>
      <c r="D76" s="16" t="s">
        <v>122</v>
      </c>
      <c r="E76" s="15">
        <v>240.62</v>
      </c>
      <c r="F76" s="48">
        <f t="shared" si="0"/>
        <v>1.0588</v>
      </c>
      <c r="G76" s="15">
        <f t="shared" si="1"/>
        <v>254.77</v>
      </c>
      <c r="H76" s="4"/>
    </row>
    <row r="77" spans="1:8" ht="32.1" customHeight="1" x14ac:dyDescent="0.25">
      <c r="A77" s="16">
        <v>60</v>
      </c>
      <c r="B77" s="26" t="s">
        <v>123</v>
      </c>
      <c r="C77" s="16" t="s">
        <v>4</v>
      </c>
      <c r="D77" s="16" t="s">
        <v>124</v>
      </c>
      <c r="E77" s="15">
        <v>12.87</v>
      </c>
      <c r="F77" s="48">
        <f t="shared" si="0"/>
        <v>1.0588</v>
      </c>
      <c r="G77" s="15">
        <f t="shared" si="1"/>
        <v>13.63</v>
      </c>
      <c r="H77" s="4"/>
    </row>
    <row r="78" spans="1:8" ht="39.950000000000003" customHeight="1" x14ac:dyDescent="0.25">
      <c r="A78" s="16">
        <v>61</v>
      </c>
      <c r="B78" s="17" t="s">
        <v>125</v>
      </c>
      <c r="C78" s="21" t="s">
        <v>107</v>
      </c>
      <c r="D78" s="16" t="s">
        <v>126</v>
      </c>
      <c r="E78" s="15">
        <v>18.09</v>
      </c>
      <c r="F78" s="48">
        <f t="shared" si="0"/>
        <v>1.0588</v>
      </c>
      <c r="G78" s="15">
        <f t="shared" si="1"/>
        <v>19.149999999999999</v>
      </c>
      <c r="H78" s="4"/>
    </row>
    <row r="79" spans="1:8" ht="32.1" customHeight="1" x14ac:dyDescent="0.25">
      <c r="A79" s="16">
        <v>62</v>
      </c>
      <c r="B79" s="17" t="s">
        <v>127</v>
      </c>
      <c r="C79" s="21" t="s">
        <v>107</v>
      </c>
      <c r="D79" s="16" t="s">
        <v>128</v>
      </c>
      <c r="E79" s="15">
        <v>25.55</v>
      </c>
      <c r="F79" s="48">
        <f t="shared" si="0"/>
        <v>1.0588</v>
      </c>
      <c r="G79" s="15">
        <f t="shared" si="1"/>
        <v>27.05</v>
      </c>
      <c r="H79" s="4"/>
    </row>
    <row r="80" spans="1:8" ht="32.1" customHeight="1" x14ac:dyDescent="0.25">
      <c r="A80" s="16">
        <v>63</v>
      </c>
      <c r="B80" s="17" t="s">
        <v>129</v>
      </c>
      <c r="C80" s="16" t="s">
        <v>4</v>
      </c>
      <c r="D80" s="16" t="s">
        <v>130</v>
      </c>
      <c r="E80" s="15">
        <v>15.03</v>
      </c>
      <c r="F80" s="48">
        <f t="shared" si="0"/>
        <v>1.0588</v>
      </c>
      <c r="G80" s="15">
        <f t="shared" si="1"/>
        <v>15.91</v>
      </c>
      <c r="H80" s="4"/>
    </row>
    <row r="81" spans="1:8" ht="32.1" customHeight="1" x14ac:dyDescent="0.25">
      <c r="A81" s="16">
        <v>64</v>
      </c>
      <c r="B81" s="17" t="s">
        <v>131</v>
      </c>
      <c r="C81" s="16" t="s">
        <v>4</v>
      </c>
      <c r="D81" s="16" t="s">
        <v>132</v>
      </c>
      <c r="E81" s="15">
        <v>77.489999999999995</v>
      </c>
      <c r="F81" s="48">
        <f t="shared" si="0"/>
        <v>1.0588</v>
      </c>
      <c r="G81" s="15">
        <f t="shared" si="1"/>
        <v>82.05</v>
      </c>
      <c r="H81" s="4"/>
    </row>
    <row r="82" spans="1:8" ht="32.1" customHeight="1" x14ac:dyDescent="0.25">
      <c r="A82" s="16">
        <v>65</v>
      </c>
      <c r="B82" s="17" t="s">
        <v>133</v>
      </c>
      <c r="C82" s="16" t="s">
        <v>4</v>
      </c>
      <c r="D82" s="16" t="s">
        <v>134</v>
      </c>
      <c r="E82" s="15">
        <v>80.5</v>
      </c>
      <c r="F82" s="48">
        <f t="shared" si="0"/>
        <v>1.0588</v>
      </c>
      <c r="G82" s="15">
        <f t="shared" si="1"/>
        <v>85.23</v>
      </c>
      <c r="H82" s="4"/>
    </row>
    <row r="83" spans="1:8" ht="32.1" customHeight="1" x14ac:dyDescent="0.25">
      <c r="A83" s="16">
        <v>66</v>
      </c>
      <c r="B83" s="17" t="s">
        <v>135</v>
      </c>
      <c r="C83" s="21" t="s">
        <v>107</v>
      </c>
      <c r="D83" s="16" t="s">
        <v>136</v>
      </c>
      <c r="E83" s="15">
        <v>80.5</v>
      </c>
      <c r="F83" s="48">
        <f t="shared" ref="F83:F146" si="2">ROUND($F$13/100,4)</f>
        <v>1.0588</v>
      </c>
      <c r="G83" s="15">
        <f t="shared" ref="G83:G146" si="3">ROUND(E83*F83,2)</f>
        <v>85.23</v>
      </c>
      <c r="H83" s="4"/>
    </row>
    <row r="84" spans="1:8" ht="32.1" customHeight="1" x14ac:dyDescent="0.25">
      <c r="A84" s="16">
        <v>67</v>
      </c>
      <c r="B84" s="17" t="s">
        <v>137</v>
      </c>
      <c r="C84" s="16" t="s">
        <v>4</v>
      </c>
      <c r="D84" s="16" t="s">
        <v>138</v>
      </c>
      <c r="E84" s="15">
        <v>135.78</v>
      </c>
      <c r="F84" s="48">
        <f t="shared" si="2"/>
        <v>1.0588</v>
      </c>
      <c r="G84" s="15">
        <f t="shared" si="3"/>
        <v>143.76</v>
      </c>
      <c r="H84" s="4"/>
    </row>
    <row r="85" spans="1:8" ht="32.1" customHeight="1" x14ac:dyDescent="0.25">
      <c r="A85" s="16">
        <v>68</v>
      </c>
      <c r="B85" s="17" t="s">
        <v>139</v>
      </c>
      <c r="C85" s="21" t="s">
        <v>107</v>
      </c>
      <c r="D85" s="16" t="s">
        <v>140</v>
      </c>
      <c r="E85" s="15">
        <v>89.06</v>
      </c>
      <c r="F85" s="48">
        <f t="shared" si="2"/>
        <v>1.0588</v>
      </c>
      <c r="G85" s="15">
        <f t="shared" si="3"/>
        <v>94.3</v>
      </c>
      <c r="H85" s="4"/>
    </row>
    <row r="86" spans="1:8" ht="32.1" customHeight="1" x14ac:dyDescent="0.25">
      <c r="A86" s="16">
        <v>69</v>
      </c>
      <c r="B86" s="17" t="s">
        <v>141</v>
      </c>
      <c r="C86" s="22" t="s">
        <v>4</v>
      </c>
      <c r="D86" s="16" t="s">
        <v>142</v>
      </c>
      <c r="E86" s="15">
        <v>104.67</v>
      </c>
      <c r="F86" s="48">
        <f t="shared" si="2"/>
        <v>1.0588</v>
      </c>
      <c r="G86" s="15">
        <f t="shared" si="3"/>
        <v>110.82</v>
      </c>
      <c r="H86" s="4"/>
    </row>
    <row r="87" spans="1:8" ht="32.1" customHeight="1" x14ac:dyDescent="0.25">
      <c r="A87" s="16">
        <v>70</v>
      </c>
      <c r="B87" s="17" t="s">
        <v>143</v>
      </c>
      <c r="C87" s="22" t="s">
        <v>4</v>
      </c>
      <c r="D87" s="16" t="s">
        <v>144</v>
      </c>
      <c r="E87" s="15">
        <v>645.28</v>
      </c>
      <c r="F87" s="48">
        <f t="shared" si="2"/>
        <v>1.0588</v>
      </c>
      <c r="G87" s="15">
        <f t="shared" si="3"/>
        <v>683.22</v>
      </c>
      <c r="H87" s="4"/>
    </row>
    <row r="88" spans="1:8" ht="32.1" customHeight="1" x14ac:dyDescent="0.25">
      <c r="A88" s="16">
        <v>71</v>
      </c>
      <c r="B88" s="17" t="s">
        <v>145</v>
      </c>
      <c r="C88" s="22" t="s">
        <v>4</v>
      </c>
      <c r="D88" s="16" t="s">
        <v>146</v>
      </c>
      <c r="E88" s="15">
        <v>1014.55</v>
      </c>
      <c r="F88" s="48">
        <f t="shared" si="2"/>
        <v>1.0588</v>
      </c>
      <c r="G88" s="15">
        <f t="shared" si="3"/>
        <v>1074.21</v>
      </c>
      <c r="H88" s="4"/>
    </row>
    <row r="89" spans="1:8" ht="32.1" customHeight="1" x14ac:dyDescent="0.25">
      <c r="A89" s="16">
        <v>72</v>
      </c>
      <c r="B89" s="17" t="s">
        <v>147</v>
      </c>
      <c r="C89" s="22" t="s">
        <v>4</v>
      </c>
      <c r="D89" s="16" t="s">
        <v>148</v>
      </c>
      <c r="E89" s="15">
        <v>1769.91</v>
      </c>
      <c r="F89" s="48">
        <f t="shared" si="2"/>
        <v>1.0588</v>
      </c>
      <c r="G89" s="15">
        <f t="shared" si="3"/>
        <v>1873.98</v>
      </c>
      <c r="H89" s="4"/>
    </row>
    <row r="90" spans="1:8" ht="32.1" customHeight="1" x14ac:dyDescent="0.25">
      <c r="A90" s="16">
        <v>73</v>
      </c>
      <c r="B90" s="17" t="s">
        <v>149</v>
      </c>
      <c r="C90" s="23" t="s">
        <v>4</v>
      </c>
      <c r="D90" s="16" t="s">
        <v>150</v>
      </c>
      <c r="E90" s="15">
        <v>2882.09</v>
      </c>
      <c r="F90" s="48">
        <f t="shared" si="2"/>
        <v>1.0588</v>
      </c>
      <c r="G90" s="15">
        <f t="shared" si="3"/>
        <v>3051.56</v>
      </c>
      <c r="H90" s="4"/>
    </row>
    <row r="91" spans="1:8" ht="32.1" customHeight="1" x14ac:dyDescent="0.25">
      <c r="A91" s="16">
        <v>74</v>
      </c>
      <c r="B91" s="17" t="s">
        <v>151</v>
      </c>
      <c r="C91" s="22" t="s">
        <v>4</v>
      </c>
      <c r="D91" s="16" t="s">
        <v>152</v>
      </c>
      <c r="E91" s="15">
        <v>2996.24</v>
      </c>
      <c r="F91" s="48">
        <f t="shared" si="2"/>
        <v>1.0588</v>
      </c>
      <c r="G91" s="15">
        <f t="shared" si="3"/>
        <v>3172.42</v>
      </c>
      <c r="H91" s="4"/>
    </row>
    <row r="92" spans="1:8" ht="32.1" customHeight="1" x14ac:dyDescent="0.25">
      <c r="A92" s="16">
        <v>75</v>
      </c>
      <c r="B92" s="17" t="s">
        <v>153</v>
      </c>
      <c r="C92" s="22" t="s">
        <v>4</v>
      </c>
      <c r="D92" s="16" t="s">
        <v>154</v>
      </c>
      <c r="E92" s="15">
        <v>3584.24</v>
      </c>
      <c r="F92" s="48">
        <f t="shared" si="2"/>
        <v>1.0588</v>
      </c>
      <c r="G92" s="15">
        <f t="shared" si="3"/>
        <v>3794.99</v>
      </c>
      <c r="H92" s="4"/>
    </row>
    <row r="93" spans="1:8" ht="32.1" customHeight="1" x14ac:dyDescent="0.25">
      <c r="A93" s="16">
        <v>76</v>
      </c>
      <c r="B93" s="17" t="s">
        <v>155</v>
      </c>
      <c r="C93" s="22" t="s">
        <v>4</v>
      </c>
      <c r="D93" s="16" t="s">
        <v>156</v>
      </c>
      <c r="E93" s="15">
        <v>4026.45</v>
      </c>
      <c r="F93" s="48">
        <f t="shared" si="2"/>
        <v>1.0588</v>
      </c>
      <c r="G93" s="15">
        <f t="shared" si="3"/>
        <v>4263.21</v>
      </c>
      <c r="H93" s="4"/>
    </row>
    <row r="94" spans="1:8" ht="32.1" customHeight="1" x14ac:dyDescent="0.25">
      <c r="A94" s="16">
        <v>77</v>
      </c>
      <c r="B94" s="17" t="s">
        <v>157</v>
      </c>
      <c r="C94" s="22" t="s">
        <v>4</v>
      </c>
      <c r="D94" s="16" t="s">
        <v>158</v>
      </c>
      <c r="E94" s="15">
        <v>4678.55</v>
      </c>
      <c r="F94" s="48">
        <f t="shared" si="2"/>
        <v>1.0588</v>
      </c>
      <c r="G94" s="15">
        <f t="shared" si="3"/>
        <v>4953.6499999999996</v>
      </c>
      <c r="H94" s="4"/>
    </row>
    <row r="95" spans="1:8" ht="32.1" customHeight="1" x14ac:dyDescent="0.25">
      <c r="A95" s="16">
        <v>78</v>
      </c>
      <c r="B95" s="17" t="s">
        <v>159</v>
      </c>
      <c r="C95" s="22" t="s">
        <v>4</v>
      </c>
      <c r="D95" s="16" t="s">
        <v>160</v>
      </c>
      <c r="E95" s="15">
        <v>662.1</v>
      </c>
      <c r="F95" s="48">
        <f t="shared" si="2"/>
        <v>1.0588</v>
      </c>
      <c r="G95" s="15">
        <f t="shared" si="3"/>
        <v>701.03</v>
      </c>
      <c r="H95" s="4"/>
    </row>
    <row r="96" spans="1:8" ht="32.1" customHeight="1" x14ac:dyDescent="0.25">
      <c r="A96" s="16">
        <v>79</v>
      </c>
      <c r="B96" s="17" t="s">
        <v>161</v>
      </c>
      <c r="C96" s="22" t="s">
        <v>4</v>
      </c>
      <c r="D96" s="16" t="s">
        <v>162</v>
      </c>
      <c r="E96" s="15">
        <v>1049.83</v>
      </c>
      <c r="F96" s="48">
        <f t="shared" si="2"/>
        <v>1.0588</v>
      </c>
      <c r="G96" s="15">
        <f t="shared" si="3"/>
        <v>1111.56</v>
      </c>
      <c r="H96" s="4"/>
    </row>
    <row r="97" spans="1:8" ht="32.1" customHeight="1" x14ac:dyDescent="0.25">
      <c r="A97" s="16">
        <v>80</v>
      </c>
      <c r="B97" s="17" t="s">
        <v>163</v>
      </c>
      <c r="C97" s="22" t="s">
        <v>4</v>
      </c>
      <c r="D97" s="16" t="s">
        <v>164</v>
      </c>
      <c r="E97" s="15">
        <v>1828.59</v>
      </c>
      <c r="F97" s="48">
        <f t="shared" si="2"/>
        <v>1.0588</v>
      </c>
      <c r="G97" s="15">
        <f t="shared" si="3"/>
        <v>1936.11</v>
      </c>
      <c r="H97" s="4"/>
    </row>
    <row r="98" spans="1:8" ht="32.1" customHeight="1" x14ac:dyDescent="0.25">
      <c r="A98" s="16">
        <v>81</v>
      </c>
      <c r="B98" s="17" t="s">
        <v>165</v>
      </c>
      <c r="C98" s="23" t="s">
        <v>4</v>
      </c>
      <c r="D98" s="16" t="s">
        <v>166</v>
      </c>
      <c r="E98" s="15">
        <v>2969.7</v>
      </c>
      <c r="F98" s="48">
        <f t="shared" si="2"/>
        <v>1.0588</v>
      </c>
      <c r="G98" s="15">
        <f t="shared" si="3"/>
        <v>3144.32</v>
      </c>
      <c r="H98" s="4"/>
    </row>
    <row r="99" spans="1:8" ht="32.1" customHeight="1" x14ac:dyDescent="0.25">
      <c r="A99" s="16">
        <v>82</v>
      </c>
      <c r="B99" s="17" t="s">
        <v>167</v>
      </c>
      <c r="C99" s="22" t="s">
        <v>4</v>
      </c>
      <c r="D99" s="16" t="s">
        <v>168</v>
      </c>
      <c r="E99" s="15">
        <v>3012.71</v>
      </c>
      <c r="F99" s="48">
        <f t="shared" si="2"/>
        <v>1.0588</v>
      </c>
      <c r="G99" s="15">
        <f t="shared" si="3"/>
        <v>3189.86</v>
      </c>
      <c r="H99" s="4"/>
    </row>
    <row r="100" spans="1:8" ht="39.950000000000003" customHeight="1" x14ac:dyDescent="0.25">
      <c r="A100" s="16">
        <v>83</v>
      </c>
      <c r="B100" s="17" t="s">
        <v>169</v>
      </c>
      <c r="C100" s="22" t="s">
        <v>4</v>
      </c>
      <c r="D100" s="16" t="s">
        <v>170</v>
      </c>
      <c r="E100" s="15">
        <v>3606.59</v>
      </c>
      <c r="F100" s="48">
        <f t="shared" si="2"/>
        <v>1.0588</v>
      </c>
      <c r="G100" s="15">
        <f t="shared" si="3"/>
        <v>3818.66</v>
      </c>
      <c r="H100" s="4"/>
    </row>
    <row r="101" spans="1:8" ht="39.950000000000003" customHeight="1" x14ac:dyDescent="0.25">
      <c r="A101" s="16">
        <v>84</v>
      </c>
      <c r="B101" s="17" t="s">
        <v>171</v>
      </c>
      <c r="C101" s="22" t="s">
        <v>4</v>
      </c>
      <c r="D101" s="16" t="s">
        <v>172</v>
      </c>
      <c r="E101" s="15">
        <v>4051.14</v>
      </c>
      <c r="F101" s="48">
        <f t="shared" si="2"/>
        <v>1.0588</v>
      </c>
      <c r="G101" s="15">
        <f t="shared" si="3"/>
        <v>4289.3500000000004</v>
      </c>
      <c r="H101" s="4"/>
    </row>
    <row r="102" spans="1:8" ht="32.1" customHeight="1" x14ac:dyDescent="0.25">
      <c r="A102" s="16">
        <v>85</v>
      </c>
      <c r="B102" s="17" t="s">
        <v>173</v>
      </c>
      <c r="C102" s="22" t="s">
        <v>4</v>
      </c>
      <c r="D102" s="16" t="s">
        <v>174</v>
      </c>
      <c r="E102" s="15">
        <v>4707.95</v>
      </c>
      <c r="F102" s="48">
        <f t="shared" si="2"/>
        <v>1.0588</v>
      </c>
      <c r="G102" s="15">
        <f t="shared" si="3"/>
        <v>4984.78</v>
      </c>
      <c r="H102" s="4"/>
    </row>
    <row r="103" spans="1:8" ht="32.1" customHeight="1" x14ac:dyDescent="0.25">
      <c r="A103" s="16">
        <v>86</v>
      </c>
      <c r="B103" s="17" t="s">
        <v>175</v>
      </c>
      <c r="C103" s="23" t="s">
        <v>4</v>
      </c>
      <c r="D103" s="16" t="s">
        <v>176</v>
      </c>
      <c r="E103" s="15">
        <v>2107.62</v>
      </c>
      <c r="F103" s="48">
        <f t="shared" si="2"/>
        <v>1.0588</v>
      </c>
      <c r="G103" s="15">
        <f t="shared" si="3"/>
        <v>2231.5500000000002</v>
      </c>
      <c r="H103" s="4"/>
    </row>
    <row r="104" spans="1:8" ht="32.1" customHeight="1" x14ac:dyDescent="0.25">
      <c r="A104" s="16">
        <v>87</v>
      </c>
      <c r="B104" s="17" t="s">
        <v>177</v>
      </c>
      <c r="C104" s="23" t="s">
        <v>4</v>
      </c>
      <c r="D104" s="16" t="s">
        <v>178</v>
      </c>
      <c r="E104" s="15">
        <v>3272.45</v>
      </c>
      <c r="F104" s="48">
        <f t="shared" si="2"/>
        <v>1.0588</v>
      </c>
      <c r="G104" s="15">
        <f t="shared" si="3"/>
        <v>3464.87</v>
      </c>
      <c r="H104" s="4"/>
    </row>
    <row r="105" spans="1:8" ht="32.1" customHeight="1" x14ac:dyDescent="0.25">
      <c r="A105" s="16">
        <v>88</v>
      </c>
      <c r="B105" s="17" t="s">
        <v>179</v>
      </c>
      <c r="C105" s="23" t="s">
        <v>4</v>
      </c>
      <c r="D105" s="16" t="s">
        <v>180</v>
      </c>
      <c r="E105" s="15">
        <v>5661.48</v>
      </c>
      <c r="F105" s="48">
        <f t="shared" si="2"/>
        <v>1.0588</v>
      </c>
      <c r="G105" s="15">
        <f t="shared" si="3"/>
        <v>5994.38</v>
      </c>
      <c r="H105" s="4"/>
    </row>
    <row r="106" spans="1:8" ht="32.1" customHeight="1" x14ac:dyDescent="0.25">
      <c r="A106" s="16">
        <v>89</v>
      </c>
      <c r="B106" s="19" t="s">
        <v>181</v>
      </c>
      <c r="C106" s="23" t="s">
        <v>4</v>
      </c>
      <c r="D106" s="16" t="s">
        <v>182</v>
      </c>
      <c r="E106" s="15">
        <v>2567.23</v>
      </c>
      <c r="F106" s="48">
        <f t="shared" si="2"/>
        <v>1.0588</v>
      </c>
      <c r="G106" s="15">
        <f t="shared" si="3"/>
        <v>2718.18</v>
      </c>
      <c r="H106" s="4"/>
    </row>
    <row r="107" spans="1:8" ht="32.1" customHeight="1" x14ac:dyDescent="0.25">
      <c r="A107" s="16">
        <v>90</v>
      </c>
      <c r="B107" s="19" t="s">
        <v>183</v>
      </c>
      <c r="C107" s="23" t="s">
        <v>4</v>
      </c>
      <c r="D107" s="16" t="s">
        <v>184</v>
      </c>
      <c r="E107" s="15">
        <v>84.34</v>
      </c>
      <c r="F107" s="48">
        <f t="shared" si="2"/>
        <v>1.0588</v>
      </c>
      <c r="G107" s="15">
        <f t="shared" si="3"/>
        <v>89.3</v>
      </c>
      <c r="H107" s="4"/>
    </row>
    <row r="108" spans="1:8" ht="32.1" customHeight="1" x14ac:dyDescent="0.25">
      <c r="A108" s="16">
        <v>91</v>
      </c>
      <c r="B108" s="19" t="s">
        <v>185</v>
      </c>
      <c r="C108" s="23" t="s">
        <v>4</v>
      </c>
      <c r="D108" s="16" t="s">
        <v>186</v>
      </c>
      <c r="E108" s="15">
        <v>72.58</v>
      </c>
      <c r="F108" s="48">
        <f t="shared" si="2"/>
        <v>1.0588</v>
      </c>
      <c r="G108" s="15">
        <f t="shared" si="3"/>
        <v>76.849999999999994</v>
      </c>
      <c r="H108" s="4"/>
    </row>
    <row r="109" spans="1:8" ht="32.1" customHeight="1" x14ac:dyDescent="0.25">
      <c r="A109" s="16">
        <v>92</v>
      </c>
      <c r="B109" s="26" t="s">
        <v>187</v>
      </c>
      <c r="C109" s="23" t="s">
        <v>4</v>
      </c>
      <c r="D109" s="16" t="s">
        <v>188</v>
      </c>
      <c r="E109" s="15">
        <v>188.15</v>
      </c>
      <c r="F109" s="48">
        <f t="shared" si="2"/>
        <v>1.0588</v>
      </c>
      <c r="G109" s="15">
        <f t="shared" si="3"/>
        <v>199.21</v>
      </c>
      <c r="H109" s="4"/>
    </row>
    <row r="110" spans="1:8" ht="32.1" customHeight="1" x14ac:dyDescent="0.25">
      <c r="A110" s="16">
        <v>93</v>
      </c>
      <c r="B110" s="26" t="s">
        <v>189</v>
      </c>
      <c r="C110" s="23" t="s">
        <v>4</v>
      </c>
      <c r="D110" s="16" t="s">
        <v>190</v>
      </c>
      <c r="E110" s="15">
        <v>35.67</v>
      </c>
      <c r="F110" s="48">
        <f t="shared" si="2"/>
        <v>1.0588</v>
      </c>
      <c r="G110" s="15">
        <f t="shared" si="3"/>
        <v>37.770000000000003</v>
      </c>
      <c r="H110" s="4"/>
    </row>
    <row r="111" spans="1:8" ht="32.1" customHeight="1" x14ac:dyDescent="0.25">
      <c r="A111" s="16">
        <v>94</v>
      </c>
      <c r="B111" s="19" t="s">
        <v>191</v>
      </c>
      <c r="C111" s="23" t="s">
        <v>4</v>
      </c>
      <c r="D111" s="16" t="s">
        <v>192</v>
      </c>
      <c r="E111" s="15">
        <v>248.79</v>
      </c>
      <c r="F111" s="48">
        <f t="shared" si="2"/>
        <v>1.0588</v>
      </c>
      <c r="G111" s="15">
        <f t="shared" si="3"/>
        <v>263.42</v>
      </c>
      <c r="H111" s="4"/>
    </row>
    <row r="112" spans="1:8" ht="32.1" customHeight="1" x14ac:dyDescent="0.25">
      <c r="A112" s="16">
        <v>95</v>
      </c>
      <c r="B112" s="19" t="s">
        <v>193</v>
      </c>
      <c r="C112" s="23" t="s">
        <v>4</v>
      </c>
      <c r="D112" s="16" t="s">
        <v>194</v>
      </c>
      <c r="E112" s="15">
        <v>255.72</v>
      </c>
      <c r="F112" s="48">
        <f t="shared" si="2"/>
        <v>1.0588</v>
      </c>
      <c r="G112" s="15">
        <f t="shared" si="3"/>
        <v>270.76</v>
      </c>
      <c r="H112" s="4"/>
    </row>
    <row r="113" spans="1:8" ht="32.1" customHeight="1" x14ac:dyDescent="0.25">
      <c r="A113" s="16">
        <v>96</v>
      </c>
      <c r="B113" s="19" t="s">
        <v>195</v>
      </c>
      <c r="C113" s="23" t="s">
        <v>4</v>
      </c>
      <c r="D113" s="16" t="s">
        <v>196</v>
      </c>
      <c r="E113" s="15">
        <v>42.39</v>
      </c>
      <c r="F113" s="48">
        <f t="shared" si="2"/>
        <v>1.0588</v>
      </c>
      <c r="G113" s="15">
        <f t="shared" si="3"/>
        <v>44.88</v>
      </c>
      <c r="H113" s="4"/>
    </row>
    <row r="114" spans="1:8" ht="90" customHeight="1" x14ac:dyDescent="0.25">
      <c r="A114" s="16">
        <v>97</v>
      </c>
      <c r="B114" s="19" t="s">
        <v>197</v>
      </c>
      <c r="C114" s="21" t="s">
        <v>198</v>
      </c>
      <c r="D114" s="16" t="s">
        <v>199</v>
      </c>
      <c r="E114" s="15">
        <v>2569.5300000000002</v>
      </c>
      <c r="F114" s="48">
        <f t="shared" si="2"/>
        <v>1.0588</v>
      </c>
      <c r="G114" s="15">
        <f t="shared" si="3"/>
        <v>2720.62</v>
      </c>
      <c r="H114" s="4"/>
    </row>
    <row r="115" spans="1:8" ht="32.1" customHeight="1" x14ac:dyDescent="0.25">
      <c r="A115" s="16">
        <v>98</v>
      </c>
      <c r="B115" s="19" t="s">
        <v>200</v>
      </c>
      <c r="C115" s="23" t="s">
        <v>201</v>
      </c>
      <c r="D115" s="16" t="s">
        <v>202</v>
      </c>
      <c r="E115" s="15">
        <v>355.58</v>
      </c>
      <c r="F115" s="48">
        <f t="shared" si="2"/>
        <v>1.0588</v>
      </c>
      <c r="G115" s="15">
        <f t="shared" si="3"/>
        <v>376.49</v>
      </c>
      <c r="H115" s="4"/>
    </row>
    <row r="116" spans="1:8" ht="32.1" customHeight="1" x14ac:dyDescent="0.25">
      <c r="A116" s="16">
        <v>99</v>
      </c>
      <c r="B116" s="26" t="s">
        <v>203</v>
      </c>
      <c r="C116" s="23" t="s">
        <v>4</v>
      </c>
      <c r="D116" s="16" t="s">
        <v>204</v>
      </c>
      <c r="E116" s="15">
        <v>27.38</v>
      </c>
      <c r="F116" s="48">
        <f t="shared" si="2"/>
        <v>1.0588</v>
      </c>
      <c r="G116" s="15">
        <f t="shared" si="3"/>
        <v>28.99</v>
      </c>
      <c r="H116" s="4"/>
    </row>
    <row r="117" spans="1:8" ht="32.1" customHeight="1" x14ac:dyDescent="0.25">
      <c r="A117" s="16">
        <v>100</v>
      </c>
      <c r="B117" s="26" t="s">
        <v>205</v>
      </c>
      <c r="C117" s="23" t="s">
        <v>4</v>
      </c>
      <c r="D117" s="16" t="s">
        <v>206</v>
      </c>
      <c r="E117" s="15">
        <v>23.5</v>
      </c>
      <c r="F117" s="48">
        <f t="shared" si="2"/>
        <v>1.0588</v>
      </c>
      <c r="G117" s="15">
        <f t="shared" si="3"/>
        <v>24.88</v>
      </c>
      <c r="H117" s="4"/>
    </row>
    <row r="118" spans="1:8" ht="32.1" customHeight="1" x14ac:dyDescent="0.25">
      <c r="A118" s="16">
        <v>101</v>
      </c>
      <c r="B118" s="26" t="s">
        <v>207</v>
      </c>
      <c r="C118" s="23" t="s">
        <v>4</v>
      </c>
      <c r="D118" s="16" t="s">
        <v>208</v>
      </c>
      <c r="E118" s="15">
        <v>36.79</v>
      </c>
      <c r="F118" s="48">
        <f t="shared" si="2"/>
        <v>1.0588</v>
      </c>
      <c r="G118" s="15">
        <f t="shared" si="3"/>
        <v>38.950000000000003</v>
      </c>
      <c r="H118" s="4"/>
    </row>
    <row r="119" spans="1:8" ht="32.1" customHeight="1" x14ac:dyDescent="0.25">
      <c r="A119" s="16">
        <v>102</v>
      </c>
      <c r="B119" s="26" t="s">
        <v>209</v>
      </c>
      <c r="C119" s="23" t="s">
        <v>4</v>
      </c>
      <c r="D119" s="16" t="s">
        <v>210</v>
      </c>
      <c r="E119" s="15">
        <v>16.440000000000001</v>
      </c>
      <c r="F119" s="48">
        <f t="shared" si="2"/>
        <v>1.0588</v>
      </c>
      <c r="G119" s="15">
        <f t="shared" si="3"/>
        <v>17.41</v>
      </c>
      <c r="H119" s="4"/>
    </row>
    <row r="120" spans="1:8" ht="32.1" customHeight="1" x14ac:dyDescent="0.25">
      <c r="A120" s="16">
        <v>103</v>
      </c>
      <c r="B120" s="26" t="s">
        <v>211</v>
      </c>
      <c r="C120" s="23" t="s">
        <v>4</v>
      </c>
      <c r="D120" s="16" t="s">
        <v>212</v>
      </c>
      <c r="E120" s="15">
        <v>16.440000000000001</v>
      </c>
      <c r="F120" s="48">
        <f t="shared" si="2"/>
        <v>1.0588</v>
      </c>
      <c r="G120" s="15">
        <f t="shared" si="3"/>
        <v>17.41</v>
      </c>
      <c r="H120" s="4"/>
    </row>
    <row r="121" spans="1:8" ht="32.1" customHeight="1" x14ac:dyDescent="0.25">
      <c r="A121" s="16">
        <v>104</v>
      </c>
      <c r="B121" s="26" t="s">
        <v>213</v>
      </c>
      <c r="C121" s="23" t="s">
        <v>4</v>
      </c>
      <c r="D121" s="16" t="s">
        <v>214</v>
      </c>
      <c r="E121" s="15">
        <v>52.83</v>
      </c>
      <c r="F121" s="48">
        <f t="shared" si="2"/>
        <v>1.0588</v>
      </c>
      <c r="G121" s="15">
        <f t="shared" si="3"/>
        <v>55.94</v>
      </c>
      <c r="H121" s="4"/>
    </row>
    <row r="122" spans="1:8" ht="32.1" customHeight="1" x14ac:dyDescent="0.25">
      <c r="A122" s="16">
        <v>105</v>
      </c>
      <c r="B122" s="26" t="s">
        <v>215</v>
      </c>
      <c r="C122" s="23" t="s">
        <v>4</v>
      </c>
      <c r="D122" s="16" t="s">
        <v>216</v>
      </c>
      <c r="E122" s="15">
        <v>22.02</v>
      </c>
      <c r="F122" s="48">
        <f t="shared" si="2"/>
        <v>1.0588</v>
      </c>
      <c r="G122" s="15">
        <f t="shared" si="3"/>
        <v>23.31</v>
      </c>
      <c r="H122" s="4"/>
    </row>
    <row r="123" spans="1:8" ht="32.1" customHeight="1" x14ac:dyDescent="0.25">
      <c r="A123" s="16">
        <v>106</v>
      </c>
      <c r="B123" s="25" t="s">
        <v>217</v>
      </c>
      <c r="C123" s="23" t="s">
        <v>4</v>
      </c>
      <c r="D123" s="16" t="s">
        <v>218</v>
      </c>
      <c r="E123" s="15">
        <v>19.559999999999999</v>
      </c>
      <c r="F123" s="48">
        <f t="shared" si="2"/>
        <v>1.0588</v>
      </c>
      <c r="G123" s="15">
        <f t="shared" si="3"/>
        <v>20.71</v>
      </c>
      <c r="H123" s="4"/>
    </row>
    <row r="124" spans="1:8" ht="32.1" customHeight="1" x14ac:dyDescent="0.25">
      <c r="A124" s="16">
        <v>107</v>
      </c>
      <c r="B124" s="25" t="s">
        <v>219</v>
      </c>
      <c r="C124" s="23" t="s">
        <v>4</v>
      </c>
      <c r="D124" s="16" t="s">
        <v>220</v>
      </c>
      <c r="E124" s="15">
        <v>17.82</v>
      </c>
      <c r="F124" s="48">
        <f t="shared" si="2"/>
        <v>1.0588</v>
      </c>
      <c r="G124" s="15">
        <f t="shared" si="3"/>
        <v>18.87</v>
      </c>
      <c r="H124" s="4"/>
    </row>
    <row r="125" spans="1:8" ht="32.1" customHeight="1" x14ac:dyDescent="0.25">
      <c r="A125" s="16">
        <v>108</v>
      </c>
      <c r="B125" s="25" t="s">
        <v>221</v>
      </c>
      <c r="C125" s="23" t="s">
        <v>4</v>
      </c>
      <c r="D125" s="16" t="s">
        <v>222</v>
      </c>
      <c r="E125" s="15">
        <v>17.82</v>
      </c>
      <c r="F125" s="48">
        <f t="shared" si="2"/>
        <v>1.0588</v>
      </c>
      <c r="G125" s="15">
        <f t="shared" si="3"/>
        <v>18.87</v>
      </c>
      <c r="H125" s="4"/>
    </row>
    <row r="126" spans="1:8" ht="32.1" customHeight="1" x14ac:dyDescent="0.25">
      <c r="A126" s="16">
        <v>109</v>
      </c>
      <c r="B126" s="26" t="s">
        <v>223</v>
      </c>
      <c r="C126" s="23" t="s">
        <v>4</v>
      </c>
      <c r="D126" s="16" t="s">
        <v>224</v>
      </c>
      <c r="E126" s="15">
        <v>137.83000000000001</v>
      </c>
      <c r="F126" s="48">
        <f t="shared" si="2"/>
        <v>1.0588</v>
      </c>
      <c r="G126" s="15">
        <f t="shared" si="3"/>
        <v>145.93</v>
      </c>
      <c r="H126" s="4"/>
    </row>
    <row r="127" spans="1:8" ht="32.1" customHeight="1" x14ac:dyDescent="0.25">
      <c r="A127" s="16">
        <v>110</v>
      </c>
      <c r="B127" s="26" t="s">
        <v>225</v>
      </c>
      <c r="C127" s="23" t="s">
        <v>4</v>
      </c>
      <c r="D127" s="16" t="s">
        <v>226</v>
      </c>
      <c r="E127" s="15">
        <v>42.22</v>
      </c>
      <c r="F127" s="48">
        <f t="shared" si="2"/>
        <v>1.0588</v>
      </c>
      <c r="G127" s="15">
        <f t="shared" si="3"/>
        <v>44.7</v>
      </c>
      <c r="H127" s="4"/>
    </row>
    <row r="128" spans="1:8" ht="32.1" customHeight="1" x14ac:dyDescent="0.25">
      <c r="A128" s="16">
        <v>111</v>
      </c>
      <c r="B128" s="25" t="s">
        <v>227</v>
      </c>
      <c r="C128" s="23" t="s">
        <v>228</v>
      </c>
      <c r="D128" s="16" t="s">
        <v>229</v>
      </c>
      <c r="E128" s="15">
        <v>39830.5</v>
      </c>
      <c r="F128" s="48">
        <f t="shared" si="2"/>
        <v>1.0588</v>
      </c>
      <c r="G128" s="15">
        <f t="shared" si="3"/>
        <v>42172.53</v>
      </c>
      <c r="H128" s="4"/>
    </row>
    <row r="129" spans="1:8" ht="32.1" customHeight="1" x14ac:dyDescent="0.25">
      <c r="A129" s="16">
        <v>112</v>
      </c>
      <c r="B129" s="25" t="s">
        <v>230</v>
      </c>
      <c r="C129" s="23" t="s">
        <v>228</v>
      </c>
      <c r="D129" s="16" t="s">
        <v>231</v>
      </c>
      <c r="E129" s="15">
        <v>41989.63</v>
      </c>
      <c r="F129" s="48">
        <f t="shared" si="2"/>
        <v>1.0588</v>
      </c>
      <c r="G129" s="15">
        <f t="shared" si="3"/>
        <v>44458.62</v>
      </c>
      <c r="H129" s="4"/>
    </row>
    <row r="130" spans="1:8" ht="32.1" customHeight="1" x14ac:dyDescent="0.25">
      <c r="A130" s="16">
        <v>113</v>
      </c>
      <c r="B130" s="25" t="s">
        <v>232</v>
      </c>
      <c r="C130" s="23" t="s">
        <v>228</v>
      </c>
      <c r="D130" s="16" t="s">
        <v>233</v>
      </c>
      <c r="E130" s="15">
        <v>51233.29</v>
      </c>
      <c r="F130" s="48">
        <f t="shared" si="2"/>
        <v>1.0588</v>
      </c>
      <c r="G130" s="15">
        <f t="shared" si="3"/>
        <v>54245.81</v>
      </c>
      <c r="H130" s="4"/>
    </row>
    <row r="131" spans="1:8" ht="32.1" customHeight="1" x14ac:dyDescent="0.25">
      <c r="A131" s="16">
        <v>114</v>
      </c>
      <c r="B131" s="25" t="s">
        <v>234</v>
      </c>
      <c r="C131" s="23" t="s">
        <v>228</v>
      </c>
      <c r="D131" s="16" t="s">
        <v>235</v>
      </c>
      <c r="E131" s="15">
        <v>55311.65</v>
      </c>
      <c r="F131" s="48">
        <f t="shared" si="2"/>
        <v>1.0588</v>
      </c>
      <c r="G131" s="15">
        <f t="shared" si="3"/>
        <v>58563.98</v>
      </c>
      <c r="H131" s="4"/>
    </row>
    <row r="132" spans="1:8" ht="32.1" customHeight="1" x14ac:dyDescent="0.25">
      <c r="A132" s="16">
        <v>115</v>
      </c>
      <c r="B132" s="25" t="s">
        <v>236</v>
      </c>
      <c r="C132" s="23" t="s">
        <v>228</v>
      </c>
      <c r="D132" s="16" t="s">
        <v>237</v>
      </c>
      <c r="E132" s="15">
        <v>67186.899999999994</v>
      </c>
      <c r="F132" s="48">
        <f t="shared" si="2"/>
        <v>1.0588</v>
      </c>
      <c r="G132" s="15">
        <f t="shared" si="3"/>
        <v>71137.490000000005</v>
      </c>
      <c r="H132" s="4"/>
    </row>
    <row r="133" spans="1:8" ht="32.1" customHeight="1" x14ac:dyDescent="0.25">
      <c r="A133" s="16">
        <v>116</v>
      </c>
      <c r="B133" s="25" t="s">
        <v>238</v>
      </c>
      <c r="C133" s="23" t="s">
        <v>228</v>
      </c>
      <c r="D133" s="16" t="s">
        <v>239</v>
      </c>
      <c r="E133" s="15">
        <v>81715.789999999994</v>
      </c>
      <c r="F133" s="48">
        <f t="shared" si="2"/>
        <v>1.0588</v>
      </c>
      <c r="G133" s="15">
        <f t="shared" si="3"/>
        <v>86520.68</v>
      </c>
      <c r="H133" s="4"/>
    </row>
    <row r="134" spans="1:8" ht="32.1" customHeight="1" x14ac:dyDescent="0.25">
      <c r="A134" s="16">
        <v>117</v>
      </c>
      <c r="B134" s="25" t="s">
        <v>240</v>
      </c>
      <c r="C134" s="23" t="s">
        <v>228</v>
      </c>
      <c r="D134" s="16" t="s">
        <v>241</v>
      </c>
      <c r="E134" s="15">
        <v>81727.789999999994</v>
      </c>
      <c r="F134" s="48">
        <f t="shared" si="2"/>
        <v>1.0588</v>
      </c>
      <c r="G134" s="15">
        <f t="shared" si="3"/>
        <v>86533.38</v>
      </c>
      <c r="H134" s="4"/>
    </row>
    <row r="135" spans="1:8" ht="32.1" customHeight="1" x14ac:dyDescent="0.25">
      <c r="A135" s="16">
        <v>118</v>
      </c>
      <c r="B135" s="25" t="s">
        <v>242</v>
      </c>
      <c r="C135" s="23" t="s">
        <v>228</v>
      </c>
      <c r="D135" s="16" t="s">
        <v>243</v>
      </c>
      <c r="E135" s="15">
        <v>88601.04</v>
      </c>
      <c r="F135" s="48">
        <f t="shared" si="2"/>
        <v>1.0588</v>
      </c>
      <c r="G135" s="15">
        <f t="shared" si="3"/>
        <v>93810.78</v>
      </c>
      <c r="H135" s="4"/>
    </row>
    <row r="136" spans="1:8" ht="32.1" customHeight="1" x14ac:dyDescent="0.25">
      <c r="A136" s="16">
        <v>119</v>
      </c>
      <c r="B136" s="25" t="s">
        <v>244</v>
      </c>
      <c r="C136" s="23" t="s">
        <v>228</v>
      </c>
      <c r="D136" s="16" t="s">
        <v>245</v>
      </c>
      <c r="E136" s="15">
        <v>17014.45</v>
      </c>
      <c r="F136" s="48">
        <f t="shared" si="2"/>
        <v>1.0588</v>
      </c>
      <c r="G136" s="15">
        <f t="shared" si="3"/>
        <v>18014.900000000001</v>
      </c>
      <c r="H136" s="4"/>
    </row>
    <row r="137" spans="1:8" ht="32.1" customHeight="1" x14ac:dyDescent="0.25">
      <c r="A137" s="16">
        <v>120</v>
      </c>
      <c r="B137" s="25" t="s">
        <v>246</v>
      </c>
      <c r="C137" s="23" t="s">
        <v>228</v>
      </c>
      <c r="D137" s="16" t="s">
        <v>247</v>
      </c>
      <c r="E137" s="15">
        <v>19679.78</v>
      </c>
      <c r="F137" s="48">
        <f t="shared" si="2"/>
        <v>1.0588</v>
      </c>
      <c r="G137" s="15">
        <f t="shared" si="3"/>
        <v>20836.95</v>
      </c>
      <c r="H137" s="4"/>
    </row>
    <row r="138" spans="1:8" ht="32.1" customHeight="1" x14ac:dyDescent="0.25">
      <c r="A138" s="16">
        <v>121</v>
      </c>
      <c r="B138" s="25" t="s">
        <v>248</v>
      </c>
      <c r="C138" s="23"/>
      <c r="D138" s="16" t="s">
        <v>249</v>
      </c>
      <c r="E138" s="15">
        <v>23798.94</v>
      </c>
      <c r="F138" s="48">
        <f t="shared" si="2"/>
        <v>1.0588</v>
      </c>
      <c r="G138" s="15">
        <f t="shared" si="3"/>
        <v>25198.32</v>
      </c>
      <c r="H138" s="4"/>
    </row>
    <row r="139" spans="1:8" ht="32.1" customHeight="1" x14ac:dyDescent="0.25">
      <c r="A139" s="16">
        <v>122</v>
      </c>
      <c r="B139" s="25" t="s">
        <v>250</v>
      </c>
      <c r="C139" s="23"/>
      <c r="D139" s="16" t="s">
        <v>251</v>
      </c>
      <c r="E139" s="15">
        <v>33006.449999999997</v>
      </c>
      <c r="F139" s="48">
        <f t="shared" si="2"/>
        <v>1.0588</v>
      </c>
      <c r="G139" s="15">
        <f t="shared" si="3"/>
        <v>34947.230000000003</v>
      </c>
      <c r="H139" s="4"/>
    </row>
    <row r="140" spans="1:8" ht="32.1" customHeight="1" x14ac:dyDescent="0.25">
      <c r="A140" s="16">
        <v>123</v>
      </c>
      <c r="B140" s="25" t="s">
        <v>252</v>
      </c>
      <c r="C140" s="23"/>
      <c r="D140" s="16" t="s">
        <v>253</v>
      </c>
      <c r="E140" s="15">
        <v>45363.91</v>
      </c>
      <c r="F140" s="48">
        <f t="shared" si="2"/>
        <v>1.0588</v>
      </c>
      <c r="G140" s="15">
        <f t="shared" si="3"/>
        <v>48031.31</v>
      </c>
      <c r="H140" s="4"/>
    </row>
    <row r="141" spans="1:8" ht="32.1" customHeight="1" x14ac:dyDescent="0.25">
      <c r="A141" s="16">
        <v>124</v>
      </c>
      <c r="B141" s="25" t="s">
        <v>254</v>
      </c>
      <c r="C141" s="23" t="s">
        <v>228</v>
      </c>
      <c r="D141" s="16" t="s">
        <v>255</v>
      </c>
      <c r="E141" s="15">
        <v>17862.509999999998</v>
      </c>
      <c r="F141" s="48">
        <f t="shared" si="2"/>
        <v>1.0588</v>
      </c>
      <c r="G141" s="15">
        <f t="shared" si="3"/>
        <v>18912.830000000002</v>
      </c>
      <c r="H141" s="4"/>
    </row>
    <row r="142" spans="1:8" ht="32.1" customHeight="1" x14ac:dyDescent="0.25">
      <c r="A142" s="16">
        <v>125</v>
      </c>
      <c r="B142" s="25" t="s">
        <v>256</v>
      </c>
      <c r="C142" s="23" t="s">
        <v>228</v>
      </c>
      <c r="D142" s="16" t="s">
        <v>257</v>
      </c>
      <c r="E142" s="15">
        <v>22829.72</v>
      </c>
      <c r="F142" s="48">
        <f t="shared" si="2"/>
        <v>1.0588</v>
      </c>
      <c r="G142" s="15">
        <f t="shared" si="3"/>
        <v>24172.11</v>
      </c>
      <c r="H142" s="4"/>
    </row>
    <row r="143" spans="1:8" ht="32.1" customHeight="1" x14ac:dyDescent="0.25">
      <c r="A143" s="16">
        <v>126</v>
      </c>
      <c r="B143" s="19" t="s">
        <v>258</v>
      </c>
      <c r="C143" s="20" t="s">
        <v>259</v>
      </c>
      <c r="D143" s="16" t="s">
        <v>260</v>
      </c>
      <c r="E143" s="15">
        <v>38.630000000000003</v>
      </c>
      <c r="F143" s="48">
        <f t="shared" si="2"/>
        <v>1.0588</v>
      </c>
      <c r="G143" s="15">
        <f t="shared" si="3"/>
        <v>40.9</v>
      </c>
      <c r="H143" s="4"/>
    </row>
    <row r="144" spans="1:8" ht="32.1" customHeight="1" x14ac:dyDescent="0.25">
      <c r="A144" s="16">
        <v>127</v>
      </c>
      <c r="B144" s="19" t="s">
        <v>261</v>
      </c>
      <c r="C144" s="20" t="s">
        <v>259</v>
      </c>
      <c r="D144" s="16" t="s">
        <v>262</v>
      </c>
      <c r="E144" s="15">
        <v>41.39</v>
      </c>
      <c r="F144" s="48">
        <f t="shared" si="2"/>
        <v>1.0588</v>
      </c>
      <c r="G144" s="15">
        <f t="shared" si="3"/>
        <v>43.82</v>
      </c>
      <c r="H144" s="4"/>
    </row>
    <row r="145" spans="1:8" ht="32.1" customHeight="1" x14ac:dyDescent="0.25">
      <c r="A145" s="16">
        <v>128</v>
      </c>
      <c r="B145" s="19" t="s">
        <v>263</v>
      </c>
      <c r="C145" s="20" t="s">
        <v>259</v>
      </c>
      <c r="D145" s="16" t="s">
        <v>264</v>
      </c>
      <c r="E145" s="15">
        <v>47.99</v>
      </c>
      <c r="F145" s="48">
        <f t="shared" si="2"/>
        <v>1.0588</v>
      </c>
      <c r="G145" s="15">
        <f t="shared" si="3"/>
        <v>50.81</v>
      </c>
      <c r="H145" s="4"/>
    </row>
    <row r="146" spans="1:8" ht="32.1" customHeight="1" x14ac:dyDescent="0.25">
      <c r="A146" s="16">
        <v>129</v>
      </c>
      <c r="B146" s="19" t="s">
        <v>265</v>
      </c>
      <c r="C146" s="20" t="s">
        <v>259</v>
      </c>
      <c r="D146" s="16" t="s">
        <v>266</v>
      </c>
      <c r="E146" s="15">
        <v>48.11</v>
      </c>
      <c r="F146" s="48">
        <f t="shared" si="2"/>
        <v>1.0588</v>
      </c>
      <c r="G146" s="15">
        <f t="shared" si="3"/>
        <v>50.94</v>
      </c>
      <c r="H146" s="4"/>
    </row>
    <row r="147" spans="1:8" ht="32.1" customHeight="1" x14ac:dyDescent="0.25">
      <c r="A147" s="16">
        <v>130</v>
      </c>
      <c r="B147" s="19" t="s">
        <v>267</v>
      </c>
      <c r="C147" s="20" t="s">
        <v>259</v>
      </c>
      <c r="D147" s="16" t="s">
        <v>268</v>
      </c>
      <c r="E147" s="15">
        <v>58.31</v>
      </c>
      <c r="F147" s="48">
        <f t="shared" ref="F147:F210" si="4">ROUND($F$13/100,4)</f>
        <v>1.0588</v>
      </c>
      <c r="G147" s="15">
        <f t="shared" ref="G147:G210" si="5">ROUND(E147*F147,2)</f>
        <v>61.74</v>
      </c>
      <c r="H147" s="4"/>
    </row>
    <row r="148" spans="1:8" ht="32.1" customHeight="1" x14ac:dyDescent="0.25">
      <c r="A148" s="16">
        <v>131</v>
      </c>
      <c r="B148" s="19" t="s">
        <v>269</v>
      </c>
      <c r="C148" s="20" t="s">
        <v>259</v>
      </c>
      <c r="D148" s="16" t="s">
        <v>270</v>
      </c>
      <c r="E148" s="15">
        <v>60.97</v>
      </c>
      <c r="F148" s="48">
        <f t="shared" si="4"/>
        <v>1.0588</v>
      </c>
      <c r="G148" s="15">
        <f t="shared" si="5"/>
        <v>64.56</v>
      </c>
      <c r="H148" s="4"/>
    </row>
    <row r="149" spans="1:8" ht="32.1" customHeight="1" x14ac:dyDescent="0.25">
      <c r="A149" s="16">
        <v>132</v>
      </c>
      <c r="B149" s="19" t="s">
        <v>271</v>
      </c>
      <c r="C149" s="20" t="s">
        <v>259</v>
      </c>
      <c r="D149" s="16" t="s">
        <v>272</v>
      </c>
      <c r="E149" s="15">
        <v>67.75</v>
      </c>
      <c r="F149" s="48">
        <f t="shared" si="4"/>
        <v>1.0588</v>
      </c>
      <c r="G149" s="15">
        <f t="shared" si="5"/>
        <v>71.73</v>
      </c>
      <c r="H149" s="4"/>
    </row>
    <row r="150" spans="1:8" ht="32.1" customHeight="1" x14ac:dyDescent="0.25">
      <c r="A150" s="16">
        <v>133</v>
      </c>
      <c r="B150" s="25" t="s">
        <v>273</v>
      </c>
      <c r="C150" s="23" t="s">
        <v>228</v>
      </c>
      <c r="D150" s="16" t="s">
        <v>274</v>
      </c>
      <c r="E150" s="15">
        <v>16453.650000000001</v>
      </c>
      <c r="F150" s="48">
        <f t="shared" si="4"/>
        <v>1.0588</v>
      </c>
      <c r="G150" s="15">
        <f t="shared" si="5"/>
        <v>17421.12</v>
      </c>
      <c r="H150" s="4"/>
    </row>
    <row r="151" spans="1:8" ht="32.1" customHeight="1" x14ac:dyDescent="0.25">
      <c r="A151" s="16">
        <v>134</v>
      </c>
      <c r="B151" s="25" t="s">
        <v>275</v>
      </c>
      <c r="C151" s="23" t="s">
        <v>228</v>
      </c>
      <c r="D151" s="16" t="s">
        <v>276</v>
      </c>
      <c r="E151" s="15">
        <v>25608.81</v>
      </c>
      <c r="F151" s="48">
        <f t="shared" si="4"/>
        <v>1.0588</v>
      </c>
      <c r="G151" s="15">
        <f t="shared" si="5"/>
        <v>27114.61</v>
      </c>
      <c r="H151" s="4"/>
    </row>
    <row r="152" spans="1:8" ht="32.1" customHeight="1" x14ac:dyDescent="0.25">
      <c r="A152" s="16">
        <v>135</v>
      </c>
      <c r="B152" s="25" t="s">
        <v>277</v>
      </c>
      <c r="C152" s="23" t="s">
        <v>228</v>
      </c>
      <c r="D152" s="16" t="s">
        <v>278</v>
      </c>
      <c r="E152" s="15">
        <v>29270.880000000001</v>
      </c>
      <c r="F152" s="48">
        <f t="shared" si="4"/>
        <v>1.0588</v>
      </c>
      <c r="G152" s="15">
        <f t="shared" si="5"/>
        <v>30992.01</v>
      </c>
      <c r="H152" s="4"/>
    </row>
    <row r="153" spans="1:8" ht="32.1" customHeight="1" x14ac:dyDescent="0.25">
      <c r="A153" s="16">
        <v>136</v>
      </c>
      <c r="B153" s="25" t="s">
        <v>279</v>
      </c>
      <c r="C153" s="23" t="s">
        <v>228</v>
      </c>
      <c r="D153" s="16" t="s">
        <v>280</v>
      </c>
      <c r="E153" s="15">
        <v>26509.040000000001</v>
      </c>
      <c r="F153" s="48">
        <f t="shared" si="4"/>
        <v>1.0588</v>
      </c>
      <c r="G153" s="15">
        <f t="shared" si="5"/>
        <v>28067.77</v>
      </c>
      <c r="H153" s="4"/>
    </row>
    <row r="154" spans="1:8" ht="32.1" customHeight="1" x14ac:dyDescent="0.25">
      <c r="A154" s="16">
        <v>137</v>
      </c>
      <c r="B154" s="25" t="s">
        <v>281</v>
      </c>
      <c r="C154" s="23" t="s">
        <v>228</v>
      </c>
      <c r="D154" s="16" t="s">
        <v>282</v>
      </c>
      <c r="E154" s="15">
        <v>12388.76</v>
      </c>
      <c r="F154" s="48">
        <f t="shared" si="4"/>
        <v>1.0588</v>
      </c>
      <c r="G154" s="15">
        <f t="shared" si="5"/>
        <v>13117.22</v>
      </c>
      <c r="H154" s="4"/>
    </row>
    <row r="155" spans="1:8" ht="32.1" customHeight="1" x14ac:dyDescent="0.25">
      <c r="A155" s="16">
        <v>138</v>
      </c>
      <c r="B155" s="25" t="s">
        <v>283</v>
      </c>
      <c r="C155" s="23" t="s">
        <v>228</v>
      </c>
      <c r="D155" s="16" t="s">
        <v>284</v>
      </c>
      <c r="E155" s="15">
        <v>9129.52</v>
      </c>
      <c r="F155" s="48">
        <f t="shared" si="4"/>
        <v>1.0588</v>
      </c>
      <c r="G155" s="15">
        <f t="shared" si="5"/>
        <v>9666.34</v>
      </c>
      <c r="H155" s="4"/>
    </row>
    <row r="156" spans="1:8" ht="32.1" customHeight="1" x14ac:dyDescent="0.25">
      <c r="A156" s="16">
        <v>139</v>
      </c>
      <c r="B156" s="19" t="s">
        <v>285</v>
      </c>
      <c r="C156" s="20" t="s">
        <v>259</v>
      </c>
      <c r="D156" s="16" t="s">
        <v>286</v>
      </c>
      <c r="E156" s="15">
        <v>173.28</v>
      </c>
      <c r="F156" s="48">
        <f t="shared" si="4"/>
        <v>1.0588</v>
      </c>
      <c r="G156" s="15">
        <f t="shared" si="5"/>
        <v>183.47</v>
      </c>
      <c r="H156" s="4"/>
    </row>
    <row r="157" spans="1:8" ht="32.1" customHeight="1" x14ac:dyDescent="0.25">
      <c r="A157" s="16">
        <v>140</v>
      </c>
      <c r="B157" s="19" t="s">
        <v>287</v>
      </c>
      <c r="C157" s="20" t="s">
        <v>288</v>
      </c>
      <c r="D157" s="16" t="s">
        <v>289</v>
      </c>
      <c r="E157" s="15">
        <v>199.66</v>
      </c>
      <c r="F157" s="48">
        <f t="shared" si="4"/>
        <v>1.0588</v>
      </c>
      <c r="G157" s="15">
        <f t="shared" si="5"/>
        <v>211.4</v>
      </c>
      <c r="H157" s="4"/>
    </row>
    <row r="158" spans="1:8" ht="32.1" customHeight="1" x14ac:dyDescent="0.25">
      <c r="A158" s="16">
        <v>141</v>
      </c>
      <c r="B158" s="19" t="s">
        <v>290</v>
      </c>
      <c r="C158" s="20" t="s">
        <v>288</v>
      </c>
      <c r="D158" s="16" t="s">
        <v>291</v>
      </c>
      <c r="E158" s="15">
        <v>121.45</v>
      </c>
      <c r="F158" s="48">
        <f t="shared" si="4"/>
        <v>1.0588</v>
      </c>
      <c r="G158" s="15">
        <f t="shared" si="5"/>
        <v>128.59</v>
      </c>
      <c r="H158" s="4"/>
    </row>
    <row r="159" spans="1:8" ht="32.1" customHeight="1" x14ac:dyDescent="0.25">
      <c r="A159" s="16">
        <v>142</v>
      </c>
      <c r="B159" s="19" t="s">
        <v>292</v>
      </c>
      <c r="C159" s="20" t="s">
        <v>288</v>
      </c>
      <c r="D159" s="16" t="s">
        <v>293</v>
      </c>
      <c r="E159" s="15">
        <v>51.43</v>
      </c>
      <c r="F159" s="48">
        <f t="shared" si="4"/>
        <v>1.0588</v>
      </c>
      <c r="G159" s="15">
        <f t="shared" si="5"/>
        <v>54.45</v>
      </c>
      <c r="H159" s="4"/>
    </row>
    <row r="160" spans="1:8" ht="32.1" customHeight="1" x14ac:dyDescent="0.25">
      <c r="A160" s="16">
        <v>143</v>
      </c>
      <c r="B160" s="19" t="s">
        <v>294</v>
      </c>
      <c r="C160" s="20" t="s">
        <v>288</v>
      </c>
      <c r="D160" s="16" t="s">
        <v>295</v>
      </c>
      <c r="E160" s="15">
        <v>40.520000000000003</v>
      </c>
      <c r="F160" s="48">
        <f t="shared" si="4"/>
        <v>1.0588</v>
      </c>
      <c r="G160" s="15">
        <f t="shared" si="5"/>
        <v>42.9</v>
      </c>
      <c r="H160" s="4"/>
    </row>
    <row r="161" spans="1:8" ht="32.1" customHeight="1" x14ac:dyDescent="0.25">
      <c r="A161" s="16">
        <v>144</v>
      </c>
      <c r="B161" s="19" t="s">
        <v>296</v>
      </c>
      <c r="C161" s="20" t="s">
        <v>297</v>
      </c>
      <c r="D161" s="16" t="s">
        <v>298</v>
      </c>
      <c r="E161" s="15">
        <v>214.5</v>
      </c>
      <c r="F161" s="48">
        <f t="shared" si="4"/>
        <v>1.0588</v>
      </c>
      <c r="G161" s="15">
        <f t="shared" si="5"/>
        <v>227.11</v>
      </c>
      <c r="H161" s="4"/>
    </row>
    <row r="162" spans="1:8" ht="32.1" customHeight="1" x14ac:dyDescent="0.25">
      <c r="A162" s="16">
        <v>145</v>
      </c>
      <c r="B162" s="19" t="s">
        <v>299</v>
      </c>
      <c r="C162" s="20" t="s">
        <v>259</v>
      </c>
      <c r="D162" s="16" t="s">
        <v>300</v>
      </c>
      <c r="E162" s="15">
        <v>17.09</v>
      </c>
      <c r="F162" s="48">
        <f t="shared" si="4"/>
        <v>1.0588</v>
      </c>
      <c r="G162" s="15">
        <f t="shared" si="5"/>
        <v>18.09</v>
      </c>
      <c r="H162" s="4"/>
    </row>
    <row r="163" spans="1:8" ht="32.1" customHeight="1" x14ac:dyDescent="0.25">
      <c r="A163" s="16">
        <v>146</v>
      </c>
      <c r="B163" s="19" t="s">
        <v>301</v>
      </c>
      <c r="C163" s="20" t="s">
        <v>259</v>
      </c>
      <c r="D163" s="16" t="s">
        <v>302</v>
      </c>
      <c r="E163" s="15">
        <v>19.739999999999998</v>
      </c>
      <c r="F163" s="48">
        <f t="shared" si="4"/>
        <v>1.0588</v>
      </c>
      <c r="G163" s="15">
        <f t="shared" si="5"/>
        <v>20.9</v>
      </c>
      <c r="H163" s="4"/>
    </row>
    <row r="164" spans="1:8" ht="32.1" customHeight="1" x14ac:dyDescent="0.25">
      <c r="A164" s="16">
        <v>147</v>
      </c>
      <c r="B164" s="19" t="s">
        <v>303</v>
      </c>
      <c r="C164" s="20" t="s">
        <v>259</v>
      </c>
      <c r="D164" s="16" t="s">
        <v>304</v>
      </c>
      <c r="E164" s="15">
        <v>24.32</v>
      </c>
      <c r="F164" s="48">
        <f t="shared" si="4"/>
        <v>1.0588</v>
      </c>
      <c r="G164" s="15">
        <f t="shared" si="5"/>
        <v>25.75</v>
      </c>
      <c r="H164" s="4"/>
    </row>
    <row r="165" spans="1:8" ht="32.1" customHeight="1" x14ac:dyDescent="0.25">
      <c r="A165" s="16">
        <v>148</v>
      </c>
      <c r="B165" s="19" t="s">
        <v>305</v>
      </c>
      <c r="C165" s="20" t="s">
        <v>259</v>
      </c>
      <c r="D165" s="16" t="s">
        <v>306</v>
      </c>
      <c r="E165" s="15">
        <v>35.39</v>
      </c>
      <c r="F165" s="48">
        <f t="shared" si="4"/>
        <v>1.0588</v>
      </c>
      <c r="G165" s="15">
        <f t="shared" si="5"/>
        <v>37.47</v>
      </c>
      <c r="H165" s="4"/>
    </row>
    <row r="166" spans="1:8" ht="32.1" customHeight="1" x14ac:dyDescent="0.25">
      <c r="A166" s="16">
        <v>149</v>
      </c>
      <c r="B166" s="19" t="s">
        <v>307</v>
      </c>
      <c r="C166" s="20" t="s">
        <v>259</v>
      </c>
      <c r="D166" s="16" t="s">
        <v>308</v>
      </c>
      <c r="E166" s="15">
        <v>53.25</v>
      </c>
      <c r="F166" s="48">
        <f t="shared" si="4"/>
        <v>1.0588</v>
      </c>
      <c r="G166" s="15">
        <f t="shared" si="5"/>
        <v>56.38</v>
      </c>
      <c r="H166" s="4"/>
    </row>
    <row r="167" spans="1:8" ht="32.1" customHeight="1" x14ac:dyDescent="0.25">
      <c r="A167" s="16">
        <v>150</v>
      </c>
      <c r="B167" s="19" t="s">
        <v>309</v>
      </c>
      <c r="C167" s="20" t="s">
        <v>259</v>
      </c>
      <c r="D167" s="16" t="s">
        <v>310</v>
      </c>
      <c r="E167" s="15">
        <v>90.02</v>
      </c>
      <c r="F167" s="48">
        <f t="shared" si="4"/>
        <v>1.0588</v>
      </c>
      <c r="G167" s="15">
        <f t="shared" si="5"/>
        <v>95.31</v>
      </c>
      <c r="H167" s="4"/>
    </row>
    <row r="168" spans="1:8" ht="32.1" customHeight="1" x14ac:dyDescent="0.25">
      <c r="A168" s="16">
        <v>151</v>
      </c>
      <c r="B168" s="19" t="s">
        <v>311</v>
      </c>
      <c r="C168" s="20" t="s">
        <v>259</v>
      </c>
      <c r="D168" s="16" t="s">
        <v>312</v>
      </c>
      <c r="E168" s="15">
        <v>748.05</v>
      </c>
      <c r="F168" s="48">
        <f t="shared" si="4"/>
        <v>1.0588</v>
      </c>
      <c r="G168" s="15">
        <f t="shared" si="5"/>
        <v>792.04</v>
      </c>
      <c r="H168" s="4"/>
    </row>
    <row r="169" spans="1:8" ht="32.1" customHeight="1" x14ac:dyDescent="0.25">
      <c r="A169" s="16">
        <v>152</v>
      </c>
      <c r="B169" s="26" t="s">
        <v>313</v>
      </c>
      <c r="C169" s="23" t="s">
        <v>4</v>
      </c>
      <c r="D169" s="16" t="s">
        <v>314</v>
      </c>
      <c r="E169" s="15">
        <v>22.55</v>
      </c>
      <c r="F169" s="48">
        <f t="shared" si="4"/>
        <v>1.0588</v>
      </c>
      <c r="G169" s="15">
        <f t="shared" si="5"/>
        <v>23.88</v>
      </c>
      <c r="H169" s="4"/>
    </row>
    <row r="170" spans="1:8" ht="32.1" customHeight="1" x14ac:dyDescent="0.25">
      <c r="A170" s="16">
        <v>153</v>
      </c>
      <c r="B170" s="19" t="s">
        <v>315</v>
      </c>
      <c r="C170" s="23" t="s">
        <v>4</v>
      </c>
      <c r="D170" s="16" t="s">
        <v>316</v>
      </c>
      <c r="E170" s="15">
        <v>1134.49</v>
      </c>
      <c r="F170" s="48">
        <f t="shared" si="4"/>
        <v>1.0588</v>
      </c>
      <c r="G170" s="15">
        <f t="shared" si="5"/>
        <v>1201.2</v>
      </c>
      <c r="H170" s="4"/>
    </row>
    <row r="171" spans="1:8" ht="32.1" customHeight="1" x14ac:dyDescent="0.25">
      <c r="A171" s="16">
        <v>154</v>
      </c>
      <c r="B171" s="19" t="s">
        <v>317</v>
      </c>
      <c r="C171" s="23" t="s">
        <v>4</v>
      </c>
      <c r="D171" s="16" t="s">
        <v>318</v>
      </c>
      <c r="E171" s="15">
        <v>50.48</v>
      </c>
      <c r="F171" s="48">
        <f t="shared" si="4"/>
        <v>1.0588</v>
      </c>
      <c r="G171" s="15">
        <f t="shared" si="5"/>
        <v>53.45</v>
      </c>
      <c r="H171" s="4"/>
    </row>
    <row r="172" spans="1:8" ht="32.1" customHeight="1" x14ac:dyDescent="0.25">
      <c r="A172" s="16">
        <v>155</v>
      </c>
      <c r="B172" s="19" t="s">
        <v>319</v>
      </c>
      <c r="C172" s="23" t="s">
        <v>4</v>
      </c>
      <c r="D172" s="16" t="s">
        <v>320</v>
      </c>
      <c r="E172" s="15">
        <v>136.97999999999999</v>
      </c>
      <c r="F172" s="48">
        <f t="shared" si="4"/>
        <v>1.0588</v>
      </c>
      <c r="G172" s="15">
        <f t="shared" si="5"/>
        <v>145.03</v>
      </c>
      <c r="H172" s="4"/>
    </row>
    <row r="173" spans="1:8" ht="32.1" customHeight="1" x14ac:dyDescent="0.25">
      <c r="A173" s="16">
        <v>156</v>
      </c>
      <c r="B173" s="19" t="s">
        <v>321</v>
      </c>
      <c r="C173" s="23" t="s">
        <v>4</v>
      </c>
      <c r="D173" s="16" t="s">
        <v>322</v>
      </c>
      <c r="E173" s="15">
        <v>139.05000000000001</v>
      </c>
      <c r="F173" s="48">
        <f t="shared" si="4"/>
        <v>1.0588</v>
      </c>
      <c r="G173" s="15">
        <f t="shared" si="5"/>
        <v>147.22999999999999</v>
      </c>
      <c r="H173" s="4"/>
    </row>
    <row r="174" spans="1:8" ht="32.1" customHeight="1" x14ac:dyDescent="0.25">
      <c r="A174" s="16">
        <v>157</v>
      </c>
      <c r="B174" s="19" t="s">
        <v>323</v>
      </c>
      <c r="C174" s="23" t="s">
        <v>4</v>
      </c>
      <c r="D174" s="16" t="s">
        <v>324</v>
      </c>
      <c r="E174" s="15">
        <v>109.65</v>
      </c>
      <c r="F174" s="48">
        <f t="shared" si="4"/>
        <v>1.0588</v>
      </c>
      <c r="G174" s="15">
        <f t="shared" si="5"/>
        <v>116.1</v>
      </c>
      <c r="H174" s="4"/>
    </row>
    <row r="175" spans="1:8" ht="32.1" customHeight="1" x14ac:dyDescent="0.25">
      <c r="A175" s="16">
        <v>158</v>
      </c>
      <c r="B175" s="19" t="s">
        <v>325</v>
      </c>
      <c r="C175" s="23" t="s">
        <v>4</v>
      </c>
      <c r="D175" s="16" t="s">
        <v>326</v>
      </c>
      <c r="E175" s="15">
        <v>3953.01</v>
      </c>
      <c r="F175" s="48">
        <f t="shared" si="4"/>
        <v>1.0588</v>
      </c>
      <c r="G175" s="15">
        <f t="shared" si="5"/>
        <v>4185.45</v>
      </c>
      <c r="H175" s="4"/>
    </row>
    <row r="176" spans="1:8" ht="32.1" customHeight="1" x14ac:dyDescent="0.25">
      <c r="A176" s="16">
        <v>159</v>
      </c>
      <c r="B176" s="19" t="s">
        <v>327</v>
      </c>
      <c r="C176" s="23" t="s">
        <v>4</v>
      </c>
      <c r="D176" s="16" t="s">
        <v>328</v>
      </c>
      <c r="E176" s="15">
        <v>97.59</v>
      </c>
      <c r="F176" s="48">
        <f t="shared" si="4"/>
        <v>1.0588</v>
      </c>
      <c r="G176" s="15">
        <f t="shared" si="5"/>
        <v>103.33</v>
      </c>
      <c r="H176" s="4"/>
    </row>
    <row r="177" spans="1:8" ht="39.950000000000003" customHeight="1" x14ac:dyDescent="0.25">
      <c r="A177" s="16">
        <v>160</v>
      </c>
      <c r="B177" s="26" t="s">
        <v>329</v>
      </c>
      <c r="C177" s="23" t="s">
        <v>4</v>
      </c>
      <c r="D177" s="16" t="s">
        <v>330</v>
      </c>
      <c r="E177" s="15">
        <v>50.93</v>
      </c>
      <c r="F177" s="48">
        <f t="shared" si="4"/>
        <v>1.0588</v>
      </c>
      <c r="G177" s="15">
        <f t="shared" si="5"/>
        <v>53.92</v>
      </c>
      <c r="H177" s="4"/>
    </row>
    <row r="178" spans="1:8" ht="39.950000000000003" customHeight="1" x14ac:dyDescent="0.25">
      <c r="A178" s="16">
        <v>161</v>
      </c>
      <c r="B178" s="26" t="s">
        <v>331</v>
      </c>
      <c r="C178" s="23" t="s">
        <v>4</v>
      </c>
      <c r="D178" s="16" t="s">
        <v>332</v>
      </c>
      <c r="E178" s="15">
        <v>22.6</v>
      </c>
      <c r="F178" s="48">
        <f t="shared" si="4"/>
        <v>1.0588</v>
      </c>
      <c r="G178" s="15">
        <f t="shared" si="5"/>
        <v>23.93</v>
      </c>
      <c r="H178" s="4"/>
    </row>
    <row r="179" spans="1:8" ht="39.950000000000003" customHeight="1" x14ac:dyDescent="0.25">
      <c r="A179" s="16">
        <v>162</v>
      </c>
      <c r="B179" s="26" t="s">
        <v>333</v>
      </c>
      <c r="C179" s="23" t="s">
        <v>4</v>
      </c>
      <c r="D179" s="16" t="s">
        <v>334</v>
      </c>
      <c r="E179" s="15">
        <v>20.5</v>
      </c>
      <c r="F179" s="48">
        <f t="shared" si="4"/>
        <v>1.0588</v>
      </c>
      <c r="G179" s="15">
        <f t="shared" si="5"/>
        <v>21.71</v>
      </c>
      <c r="H179" s="4"/>
    </row>
    <row r="180" spans="1:8" ht="39.950000000000003" customHeight="1" x14ac:dyDescent="0.25">
      <c r="A180" s="16">
        <v>163</v>
      </c>
      <c r="B180" s="26" t="s">
        <v>335</v>
      </c>
      <c r="C180" s="23" t="s">
        <v>4</v>
      </c>
      <c r="D180" s="16" t="s">
        <v>336</v>
      </c>
      <c r="E180" s="15">
        <v>11.64</v>
      </c>
      <c r="F180" s="48">
        <f t="shared" si="4"/>
        <v>1.0588</v>
      </c>
      <c r="G180" s="15">
        <f t="shared" si="5"/>
        <v>12.32</v>
      </c>
      <c r="H180" s="4"/>
    </row>
    <row r="181" spans="1:8" ht="39.950000000000003" customHeight="1" x14ac:dyDescent="0.25">
      <c r="A181" s="16">
        <v>164</v>
      </c>
      <c r="B181" s="26" t="s">
        <v>337</v>
      </c>
      <c r="C181" s="23" t="s">
        <v>4</v>
      </c>
      <c r="D181" s="16" t="s">
        <v>338</v>
      </c>
      <c r="E181" s="15">
        <v>62.88</v>
      </c>
      <c r="F181" s="48">
        <f t="shared" si="4"/>
        <v>1.0588</v>
      </c>
      <c r="G181" s="15">
        <f t="shared" si="5"/>
        <v>66.58</v>
      </c>
      <c r="H181" s="4"/>
    </row>
    <row r="182" spans="1:8" ht="39.950000000000003" customHeight="1" x14ac:dyDescent="0.25">
      <c r="A182" s="16">
        <v>165</v>
      </c>
      <c r="B182" s="26" t="s">
        <v>339</v>
      </c>
      <c r="C182" s="23" t="s">
        <v>4</v>
      </c>
      <c r="D182" s="16" t="s">
        <v>340</v>
      </c>
      <c r="E182" s="15">
        <v>69.19</v>
      </c>
      <c r="F182" s="48">
        <f t="shared" si="4"/>
        <v>1.0588</v>
      </c>
      <c r="G182" s="15">
        <f t="shared" si="5"/>
        <v>73.260000000000005</v>
      </c>
      <c r="H182" s="4"/>
    </row>
    <row r="183" spans="1:8" ht="39.950000000000003" customHeight="1" x14ac:dyDescent="0.25">
      <c r="A183" s="16">
        <v>166</v>
      </c>
      <c r="B183" s="26" t="s">
        <v>341</v>
      </c>
      <c r="C183" s="23" t="s">
        <v>4</v>
      </c>
      <c r="D183" s="16" t="s">
        <v>342</v>
      </c>
      <c r="E183" s="15">
        <v>84.59</v>
      </c>
      <c r="F183" s="48">
        <f t="shared" si="4"/>
        <v>1.0588</v>
      </c>
      <c r="G183" s="15">
        <f t="shared" si="5"/>
        <v>89.56</v>
      </c>
      <c r="H183" s="4"/>
    </row>
    <row r="184" spans="1:8" ht="39.950000000000003" customHeight="1" x14ac:dyDescent="0.25">
      <c r="A184" s="16">
        <v>167</v>
      </c>
      <c r="B184" s="26" t="s">
        <v>343</v>
      </c>
      <c r="C184" s="23" t="s">
        <v>4</v>
      </c>
      <c r="D184" s="16" t="s">
        <v>344</v>
      </c>
      <c r="E184" s="15">
        <v>163.41999999999999</v>
      </c>
      <c r="F184" s="48">
        <f t="shared" si="4"/>
        <v>1.0588</v>
      </c>
      <c r="G184" s="15">
        <f t="shared" si="5"/>
        <v>173.03</v>
      </c>
      <c r="H184" s="4"/>
    </row>
    <row r="185" spans="1:8" ht="39.950000000000003" customHeight="1" x14ac:dyDescent="0.25">
      <c r="A185" s="16">
        <v>168</v>
      </c>
      <c r="B185" s="26" t="s">
        <v>345</v>
      </c>
      <c r="C185" s="23" t="s">
        <v>4</v>
      </c>
      <c r="D185" s="16" t="s">
        <v>346</v>
      </c>
      <c r="E185" s="15">
        <v>86.66</v>
      </c>
      <c r="F185" s="48">
        <f t="shared" si="4"/>
        <v>1.0588</v>
      </c>
      <c r="G185" s="15">
        <f t="shared" si="5"/>
        <v>91.76</v>
      </c>
      <c r="H185" s="4"/>
    </row>
    <row r="186" spans="1:8" ht="39.950000000000003" customHeight="1" x14ac:dyDescent="0.25">
      <c r="A186" s="16">
        <v>169</v>
      </c>
      <c r="B186" s="26" t="s">
        <v>347</v>
      </c>
      <c r="C186" s="23" t="s">
        <v>4</v>
      </c>
      <c r="D186" s="16" t="s">
        <v>348</v>
      </c>
      <c r="E186" s="15">
        <v>105.67</v>
      </c>
      <c r="F186" s="48">
        <f t="shared" si="4"/>
        <v>1.0588</v>
      </c>
      <c r="G186" s="15">
        <f t="shared" si="5"/>
        <v>111.88</v>
      </c>
      <c r="H186" s="4"/>
    </row>
    <row r="187" spans="1:8" ht="39.950000000000003" customHeight="1" x14ac:dyDescent="0.25">
      <c r="A187" s="16">
        <v>170</v>
      </c>
      <c r="B187" s="26" t="s">
        <v>349</v>
      </c>
      <c r="C187" s="23" t="s">
        <v>4</v>
      </c>
      <c r="D187" s="16" t="s">
        <v>350</v>
      </c>
      <c r="E187" s="15">
        <v>180.01</v>
      </c>
      <c r="F187" s="48">
        <f t="shared" si="4"/>
        <v>1.0588</v>
      </c>
      <c r="G187" s="15">
        <f t="shared" si="5"/>
        <v>190.59</v>
      </c>
      <c r="H187" s="4"/>
    </row>
    <row r="188" spans="1:8" ht="32.1" customHeight="1" x14ac:dyDescent="0.25">
      <c r="A188" s="16">
        <v>171</v>
      </c>
      <c r="B188" s="26" t="s">
        <v>351</v>
      </c>
      <c r="C188" s="23" t="s">
        <v>4</v>
      </c>
      <c r="D188" s="16" t="s">
        <v>352</v>
      </c>
      <c r="E188" s="15">
        <v>68.790000000000006</v>
      </c>
      <c r="F188" s="48">
        <f t="shared" si="4"/>
        <v>1.0588</v>
      </c>
      <c r="G188" s="15">
        <f t="shared" si="5"/>
        <v>72.83</v>
      </c>
      <c r="H188" s="4"/>
    </row>
    <row r="189" spans="1:8" ht="32.1" customHeight="1" x14ac:dyDescent="0.25">
      <c r="A189" s="16">
        <v>172</v>
      </c>
      <c r="B189" s="26" t="s">
        <v>353</v>
      </c>
      <c r="C189" s="23" t="s">
        <v>4</v>
      </c>
      <c r="D189" s="16" t="s">
        <v>354</v>
      </c>
      <c r="E189" s="15">
        <v>421.29</v>
      </c>
      <c r="F189" s="48">
        <f t="shared" si="4"/>
        <v>1.0588</v>
      </c>
      <c r="G189" s="15">
        <f t="shared" si="5"/>
        <v>446.06</v>
      </c>
      <c r="H189" s="4"/>
    </row>
    <row r="190" spans="1:8" ht="32.1" customHeight="1" x14ac:dyDescent="0.25">
      <c r="A190" s="16">
        <v>173</v>
      </c>
      <c r="B190" s="26" t="s">
        <v>355</v>
      </c>
      <c r="C190" s="23" t="s">
        <v>4</v>
      </c>
      <c r="D190" s="16" t="s">
        <v>356</v>
      </c>
      <c r="E190" s="15">
        <v>865.82</v>
      </c>
      <c r="F190" s="48">
        <f t="shared" si="4"/>
        <v>1.0588</v>
      </c>
      <c r="G190" s="15">
        <f t="shared" si="5"/>
        <v>916.73</v>
      </c>
      <c r="H190" s="4"/>
    </row>
    <row r="191" spans="1:8" ht="32.1" customHeight="1" x14ac:dyDescent="0.25">
      <c r="A191" s="16">
        <v>174</v>
      </c>
      <c r="B191" s="26" t="s">
        <v>357</v>
      </c>
      <c r="C191" s="23" t="s">
        <v>4</v>
      </c>
      <c r="D191" s="16" t="s">
        <v>358</v>
      </c>
      <c r="E191" s="15">
        <v>240.49</v>
      </c>
      <c r="F191" s="48">
        <f t="shared" si="4"/>
        <v>1.0588</v>
      </c>
      <c r="G191" s="15">
        <f t="shared" si="5"/>
        <v>254.63</v>
      </c>
      <c r="H191" s="4"/>
    </row>
    <row r="192" spans="1:8" ht="32.1" customHeight="1" x14ac:dyDescent="0.25">
      <c r="A192" s="16">
        <v>175</v>
      </c>
      <c r="B192" s="26" t="s">
        <v>359</v>
      </c>
      <c r="C192" s="23" t="s">
        <v>4</v>
      </c>
      <c r="D192" s="16" t="s">
        <v>360</v>
      </c>
      <c r="E192" s="15">
        <v>7.85</v>
      </c>
      <c r="F192" s="48">
        <f t="shared" si="4"/>
        <v>1.0588</v>
      </c>
      <c r="G192" s="15">
        <f t="shared" si="5"/>
        <v>8.31</v>
      </c>
      <c r="H192" s="4"/>
    </row>
    <row r="193" spans="1:8" ht="32.1" customHeight="1" x14ac:dyDescent="0.25">
      <c r="A193" s="16">
        <v>176</v>
      </c>
      <c r="B193" s="26" t="s">
        <v>361</v>
      </c>
      <c r="C193" s="23" t="s">
        <v>4</v>
      </c>
      <c r="D193" s="16" t="s">
        <v>362</v>
      </c>
      <c r="E193" s="15">
        <v>6.73</v>
      </c>
      <c r="F193" s="48">
        <f t="shared" si="4"/>
        <v>1.0588</v>
      </c>
      <c r="G193" s="15">
        <f t="shared" si="5"/>
        <v>7.13</v>
      </c>
      <c r="H193" s="4"/>
    </row>
    <row r="194" spans="1:8" ht="32.1" customHeight="1" x14ac:dyDescent="0.25">
      <c r="A194" s="16">
        <v>177</v>
      </c>
      <c r="B194" s="26" t="s">
        <v>363</v>
      </c>
      <c r="C194" s="23" t="s">
        <v>4</v>
      </c>
      <c r="D194" s="16" t="s">
        <v>364</v>
      </c>
      <c r="E194" s="15">
        <v>6.73</v>
      </c>
      <c r="F194" s="48">
        <f t="shared" si="4"/>
        <v>1.0588</v>
      </c>
      <c r="G194" s="15">
        <f t="shared" si="5"/>
        <v>7.13</v>
      </c>
      <c r="H194" s="4"/>
    </row>
    <row r="195" spans="1:8" ht="32.1" customHeight="1" x14ac:dyDescent="0.25">
      <c r="A195" s="16">
        <v>178</v>
      </c>
      <c r="B195" s="26" t="s">
        <v>365</v>
      </c>
      <c r="C195" s="23" t="s">
        <v>4</v>
      </c>
      <c r="D195" s="16" t="s">
        <v>366</v>
      </c>
      <c r="E195" s="15">
        <v>21.51</v>
      </c>
      <c r="F195" s="48">
        <f t="shared" si="4"/>
        <v>1.0588</v>
      </c>
      <c r="G195" s="15">
        <f t="shared" si="5"/>
        <v>22.77</v>
      </c>
      <c r="H195" s="4"/>
    </row>
    <row r="196" spans="1:8" ht="32.1" customHeight="1" x14ac:dyDescent="0.25">
      <c r="A196" s="16">
        <v>179</v>
      </c>
      <c r="B196" s="26" t="s">
        <v>367</v>
      </c>
      <c r="C196" s="23" t="s">
        <v>4</v>
      </c>
      <c r="D196" s="16" t="s">
        <v>368</v>
      </c>
      <c r="E196" s="15">
        <v>21.51</v>
      </c>
      <c r="F196" s="48">
        <f t="shared" si="4"/>
        <v>1.0588</v>
      </c>
      <c r="G196" s="15">
        <f t="shared" si="5"/>
        <v>22.77</v>
      </c>
      <c r="H196" s="4"/>
    </row>
    <row r="197" spans="1:8" ht="32.1" customHeight="1" x14ac:dyDescent="0.25">
      <c r="A197" s="16">
        <v>180</v>
      </c>
      <c r="B197" s="26" t="s">
        <v>369</v>
      </c>
      <c r="C197" s="23" t="s">
        <v>4</v>
      </c>
      <c r="D197" s="16" t="s">
        <v>370</v>
      </c>
      <c r="E197" s="15">
        <v>10.43</v>
      </c>
      <c r="F197" s="48">
        <f t="shared" si="4"/>
        <v>1.0588</v>
      </c>
      <c r="G197" s="15">
        <f t="shared" si="5"/>
        <v>11.04</v>
      </c>
      <c r="H197" s="4"/>
    </row>
    <row r="198" spans="1:8" ht="32.1" customHeight="1" x14ac:dyDescent="0.25">
      <c r="A198" s="16">
        <v>181</v>
      </c>
      <c r="B198" s="26" t="s">
        <v>371</v>
      </c>
      <c r="C198" s="23" t="s">
        <v>4</v>
      </c>
      <c r="D198" s="16" t="s">
        <v>372</v>
      </c>
      <c r="E198" s="15">
        <v>10.43</v>
      </c>
      <c r="F198" s="48">
        <f t="shared" si="4"/>
        <v>1.0588</v>
      </c>
      <c r="G198" s="15">
        <f t="shared" si="5"/>
        <v>11.04</v>
      </c>
      <c r="H198" s="4"/>
    </row>
    <row r="199" spans="1:8" ht="32.1" customHeight="1" x14ac:dyDescent="0.25">
      <c r="A199" s="16">
        <v>182</v>
      </c>
      <c r="B199" s="26" t="s">
        <v>373</v>
      </c>
      <c r="C199" s="23" t="s">
        <v>4</v>
      </c>
      <c r="D199" s="16" t="s">
        <v>374</v>
      </c>
      <c r="E199" s="15">
        <v>10.43</v>
      </c>
      <c r="F199" s="48">
        <f t="shared" si="4"/>
        <v>1.0588</v>
      </c>
      <c r="G199" s="15">
        <f t="shared" si="5"/>
        <v>11.04</v>
      </c>
      <c r="H199" s="4"/>
    </row>
    <row r="200" spans="1:8" ht="32.1" customHeight="1" x14ac:dyDescent="0.25">
      <c r="A200" s="16">
        <v>183</v>
      </c>
      <c r="B200" s="26" t="s">
        <v>375</v>
      </c>
      <c r="C200" s="23" t="s">
        <v>4</v>
      </c>
      <c r="D200" s="16" t="s">
        <v>376</v>
      </c>
      <c r="E200" s="15">
        <v>10.43</v>
      </c>
      <c r="F200" s="48">
        <f t="shared" si="4"/>
        <v>1.0588</v>
      </c>
      <c r="G200" s="15">
        <f t="shared" si="5"/>
        <v>11.04</v>
      </c>
      <c r="H200" s="4"/>
    </row>
    <row r="201" spans="1:8" ht="32.1" customHeight="1" x14ac:dyDescent="0.25">
      <c r="A201" s="16">
        <v>184</v>
      </c>
      <c r="B201" s="26" t="s">
        <v>377</v>
      </c>
      <c r="C201" s="23" t="s">
        <v>4</v>
      </c>
      <c r="D201" s="16" t="s">
        <v>378</v>
      </c>
      <c r="E201" s="15">
        <v>10.43</v>
      </c>
      <c r="F201" s="48">
        <f t="shared" si="4"/>
        <v>1.0588</v>
      </c>
      <c r="G201" s="15">
        <f t="shared" si="5"/>
        <v>11.04</v>
      </c>
      <c r="H201" s="4"/>
    </row>
    <row r="202" spans="1:8" ht="32.1" customHeight="1" x14ac:dyDescent="0.25">
      <c r="A202" s="16">
        <v>185</v>
      </c>
      <c r="B202" s="26" t="s">
        <v>379</v>
      </c>
      <c r="C202" s="23" t="s">
        <v>4</v>
      </c>
      <c r="D202" s="16" t="s">
        <v>380</v>
      </c>
      <c r="E202" s="15">
        <v>17.48</v>
      </c>
      <c r="F202" s="48">
        <f t="shared" si="4"/>
        <v>1.0588</v>
      </c>
      <c r="G202" s="15">
        <f t="shared" si="5"/>
        <v>18.510000000000002</v>
      </c>
      <c r="H202" s="4"/>
    </row>
    <row r="203" spans="1:8" ht="32.1" customHeight="1" x14ac:dyDescent="0.25">
      <c r="A203" s="16">
        <v>186</v>
      </c>
      <c r="B203" s="26" t="s">
        <v>381</v>
      </c>
      <c r="C203" s="23" t="s">
        <v>4</v>
      </c>
      <c r="D203" s="16" t="s">
        <v>382</v>
      </c>
      <c r="E203" s="15">
        <v>20.78</v>
      </c>
      <c r="F203" s="48">
        <f t="shared" si="4"/>
        <v>1.0588</v>
      </c>
      <c r="G203" s="15">
        <f t="shared" si="5"/>
        <v>22</v>
      </c>
      <c r="H203" s="4"/>
    </row>
    <row r="204" spans="1:8" ht="32.1" customHeight="1" x14ac:dyDescent="0.25">
      <c r="A204" s="16">
        <v>187</v>
      </c>
      <c r="B204" s="17" t="s">
        <v>383</v>
      </c>
      <c r="C204" s="23" t="s">
        <v>4</v>
      </c>
      <c r="D204" s="16" t="s">
        <v>384</v>
      </c>
      <c r="E204" s="15">
        <v>602.48</v>
      </c>
      <c r="F204" s="48">
        <f t="shared" si="4"/>
        <v>1.0588</v>
      </c>
      <c r="G204" s="15">
        <f t="shared" si="5"/>
        <v>637.91</v>
      </c>
      <c r="H204" s="4"/>
    </row>
    <row r="205" spans="1:8" ht="32.1" customHeight="1" x14ac:dyDescent="0.25">
      <c r="A205" s="16">
        <v>188</v>
      </c>
      <c r="B205" s="17" t="s">
        <v>385</v>
      </c>
      <c r="C205" s="23" t="s">
        <v>4</v>
      </c>
      <c r="D205" s="16" t="s">
        <v>386</v>
      </c>
      <c r="E205" s="15">
        <v>1266.56</v>
      </c>
      <c r="F205" s="48">
        <f t="shared" si="4"/>
        <v>1.0588</v>
      </c>
      <c r="G205" s="15">
        <f t="shared" si="5"/>
        <v>1341.03</v>
      </c>
      <c r="H205" s="4"/>
    </row>
    <row r="206" spans="1:8" ht="80.099999999999994" customHeight="1" x14ac:dyDescent="0.25">
      <c r="A206" s="16">
        <v>189</v>
      </c>
      <c r="B206" s="19" t="s">
        <v>387</v>
      </c>
      <c r="C206" s="21" t="s">
        <v>388</v>
      </c>
      <c r="D206" s="16" t="s">
        <v>389</v>
      </c>
      <c r="E206" s="15">
        <v>633.05999999999995</v>
      </c>
      <c r="F206" s="48">
        <f t="shared" si="4"/>
        <v>1.0588</v>
      </c>
      <c r="G206" s="15">
        <f t="shared" si="5"/>
        <v>670.28</v>
      </c>
      <c r="H206" s="4"/>
    </row>
    <row r="207" spans="1:8" ht="80.099999999999994" customHeight="1" x14ac:dyDescent="0.25">
      <c r="A207" s="16">
        <v>190</v>
      </c>
      <c r="B207" s="19" t="s">
        <v>390</v>
      </c>
      <c r="C207" s="21" t="s">
        <v>388</v>
      </c>
      <c r="D207" s="16" t="s">
        <v>391</v>
      </c>
      <c r="E207" s="15">
        <v>895.55</v>
      </c>
      <c r="F207" s="48">
        <f t="shared" si="4"/>
        <v>1.0588</v>
      </c>
      <c r="G207" s="15">
        <f t="shared" si="5"/>
        <v>948.21</v>
      </c>
      <c r="H207" s="4"/>
    </row>
    <row r="208" spans="1:8" ht="32.1" customHeight="1" x14ac:dyDescent="0.25">
      <c r="A208" s="16">
        <v>191</v>
      </c>
      <c r="B208" s="19" t="s">
        <v>392</v>
      </c>
      <c r="C208" s="20" t="s">
        <v>4</v>
      </c>
      <c r="D208" s="16" t="s">
        <v>393</v>
      </c>
      <c r="E208" s="15">
        <v>33.07</v>
      </c>
      <c r="F208" s="48">
        <f t="shared" si="4"/>
        <v>1.0588</v>
      </c>
      <c r="G208" s="15">
        <f t="shared" si="5"/>
        <v>35.01</v>
      </c>
      <c r="H208" s="4"/>
    </row>
    <row r="209" spans="1:8" ht="32.1" customHeight="1" x14ac:dyDescent="0.25">
      <c r="A209" s="16">
        <v>192</v>
      </c>
      <c r="B209" s="19" t="s">
        <v>394</v>
      </c>
      <c r="C209" s="20" t="s">
        <v>4</v>
      </c>
      <c r="D209" s="16" t="s">
        <v>395</v>
      </c>
      <c r="E209" s="15">
        <v>60.12</v>
      </c>
      <c r="F209" s="48">
        <f t="shared" si="4"/>
        <v>1.0588</v>
      </c>
      <c r="G209" s="15">
        <f t="shared" si="5"/>
        <v>63.66</v>
      </c>
      <c r="H209" s="4"/>
    </row>
    <row r="210" spans="1:8" ht="32.1" customHeight="1" x14ac:dyDescent="0.25">
      <c r="A210" s="16">
        <v>193</v>
      </c>
      <c r="B210" s="25" t="s">
        <v>396</v>
      </c>
      <c r="C210" s="21" t="s">
        <v>4</v>
      </c>
      <c r="D210" s="16" t="s">
        <v>397</v>
      </c>
      <c r="E210" s="15">
        <v>60.12</v>
      </c>
      <c r="F210" s="48">
        <f t="shared" si="4"/>
        <v>1.0588</v>
      </c>
      <c r="G210" s="15">
        <f t="shared" si="5"/>
        <v>63.66</v>
      </c>
      <c r="H210" s="4"/>
    </row>
    <row r="211" spans="1:8" ht="32.1" customHeight="1" x14ac:dyDescent="0.25">
      <c r="A211" s="16">
        <v>194</v>
      </c>
      <c r="B211" s="25" t="s">
        <v>398</v>
      </c>
      <c r="C211" s="21" t="s">
        <v>4</v>
      </c>
      <c r="D211" s="16" t="s">
        <v>399</v>
      </c>
      <c r="E211" s="15">
        <v>744.65</v>
      </c>
      <c r="F211" s="48">
        <f t="shared" ref="F211:F230" si="6">ROUND($F$13/100,4)</f>
        <v>1.0588</v>
      </c>
      <c r="G211" s="15">
        <f t="shared" ref="G211:G230" si="7">ROUND(E211*F211,2)</f>
        <v>788.44</v>
      </c>
      <c r="H211" s="4"/>
    </row>
    <row r="212" spans="1:8" ht="32.1" customHeight="1" x14ac:dyDescent="0.25">
      <c r="A212" s="16">
        <v>195</v>
      </c>
      <c r="B212" s="25" t="s">
        <v>400</v>
      </c>
      <c r="C212" s="21" t="s">
        <v>4</v>
      </c>
      <c r="D212" s="16" t="s">
        <v>401</v>
      </c>
      <c r="E212" s="15">
        <v>16.53</v>
      </c>
      <c r="F212" s="48">
        <f t="shared" si="6"/>
        <v>1.0588</v>
      </c>
      <c r="G212" s="15">
        <f t="shared" si="7"/>
        <v>17.5</v>
      </c>
      <c r="H212" s="4"/>
    </row>
    <row r="213" spans="1:8" ht="32.1" customHeight="1" x14ac:dyDescent="0.25">
      <c r="A213" s="16">
        <v>196</v>
      </c>
      <c r="B213" s="19" t="s">
        <v>402</v>
      </c>
      <c r="C213" s="23" t="s">
        <v>4</v>
      </c>
      <c r="D213" s="16" t="s">
        <v>403</v>
      </c>
      <c r="E213" s="15">
        <v>89.06</v>
      </c>
      <c r="F213" s="48">
        <f t="shared" si="6"/>
        <v>1.0588</v>
      </c>
      <c r="G213" s="15">
        <f t="shared" si="7"/>
        <v>94.3</v>
      </c>
      <c r="H213" s="4"/>
    </row>
    <row r="214" spans="1:8" ht="32.1" customHeight="1" x14ac:dyDescent="0.25">
      <c r="A214" s="16">
        <v>197</v>
      </c>
      <c r="B214" s="19" t="s">
        <v>404</v>
      </c>
      <c r="C214" s="21" t="s">
        <v>259</v>
      </c>
      <c r="D214" s="16" t="s">
        <v>405</v>
      </c>
      <c r="E214" s="15">
        <v>174.38</v>
      </c>
      <c r="F214" s="48">
        <f t="shared" si="6"/>
        <v>1.0588</v>
      </c>
      <c r="G214" s="15">
        <f t="shared" si="7"/>
        <v>184.63</v>
      </c>
      <c r="H214" s="4"/>
    </row>
    <row r="215" spans="1:8" ht="32.1" customHeight="1" x14ac:dyDescent="0.25">
      <c r="A215" s="16">
        <v>198</v>
      </c>
      <c r="B215" s="19" t="s">
        <v>406</v>
      </c>
      <c r="C215" s="21" t="s">
        <v>259</v>
      </c>
      <c r="D215" s="16" t="s">
        <v>407</v>
      </c>
      <c r="E215" s="15">
        <v>109.29</v>
      </c>
      <c r="F215" s="48">
        <f t="shared" si="6"/>
        <v>1.0588</v>
      </c>
      <c r="G215" s="15">
        <f t="shared" si="7"/>
        <v>115.72</v>
      </c>
      <c r="H215" s="4"/>
    </row>
    <row r="216" spans="1:8" ht="39.950000000000003" customHeight="1" x14ac:dyDescent="0.25">
      <c r="A216" s="16">
        <v>199</v>
      </c>
      <c r="B216" s="19" t="s">
        <v>408</v>
      </c>
      <c r="C216" s="20" t="s">
        <v>388</v>
      </c>
      <c r="D216" s="16" t="s">
        <v>409</v>
      </c>
      <c r="E216" s="15">
        <v>172.48</v>
      </c>
      <c r="F216" s="48">
        <f t="shared" si="6"/>
        <v>1.0588</v>
      </c>
      <c r="G216" s="15">
        <f t="shared" si="7"/>
        <v>182.62</v>
      </c>
      <c r="H216" s="4"/>
    </row>
    <row r="217" spans="1:8" ht="32.1" customHeight="1" x14ac:dyDescent="0.25">
      <c r="A217" s="16">
        <v>200</v>
      </c>
      <c r="B217" s="19" t="s">
        <v>410</v>
      </c>
      <c r="C217" s="23" t="s">
        <v>388</v>
      </c>
      <c r="D217" s="16" t="s">
        <v>411</v>
      </c>
      <c r="E217" s="15">
        <v>10.66</v>
      </c>
      <c r="F217" s="48">
        <f t="shared" si="6"/>
        <v>1.0588</v>
      </c>
      <c r="G217" s="15">
        <f t="shared" si="7"/>
        <v>11.29</v>
      </c>
      <c r="H217" s="4"/>
    </row>
    <row r="218" spans="1:8" ht="39.950000000000003" customHeight="1" x14ac:dyDescent="0.25">
      <c r="A218" s="16">
        <v>201</v>
      </c>
      <c r="B218" s="19" t="s">
        <v>412</v>
      </c>
      <c r="C218" s="21" t="s">
        <v>4</v>
      </c>
      <c r="D218" s="16" t="s">
        <v>413</v>
      </c>
      <c r="E218" s="15">
        <v>73.77</v>
      </c>
      <c r="F218" s="48">
        <f t="shared" si="6"/>
        <v>1.0588</v>
      </c>
      <c r="G218" s="15">
        <f t="shared" si="7"/>
        <v>78.11</v>
      </c>
      <c r="H218" s="4"/>
    </row>
    <row r="219" spans="1:8" ht="32.1" customHeight="1" x14ac:dyDescent="0.25">
      <c r="A219" s="16">
        <v>202</v>
      </c>
      <c r="B219" s="19" t="s">
        <v>414</v>
      </c>
      <c r="C219" s="21" t="s">
        <v>4</v>
      </c>
      <c r="D219" s="16" t="s">
        <v>415</v>
      </c>
      <c r="E219" s="15">
        <v>84.56</v>
      </c>
      <c r="F219" s="48">
        <f t="shared" si="6"/>
        <v>1.0588</v>
      </c>
      <c r="G219" s="15">
        <f t="shared" si="7"/>
        <v>89.53</v>
      </c>
      <c r="H219" s="4"/>
    </row>
    <row r="220" spans="1:8" ht="32.1" customHeight="1" x14ac:dyDescent="0.25">
      <c r="A220" s="16">
        <v>203</v>
      </c>
      <c r="B220" s="24" t="s">
        <v>416</v>
      </c>
      <c r="C220" s="20" t="s">
        <v>4</v>
      </c>
      <c r="D220" s="16" t="s">
        <v>417</v>
      </c>
      <c r="E220" s="15">
        <v>85.2</v>
      </c>
      <c r="F220" s="48">
        <f t="shared" si="6"/>
        <v>1.0588</v>
      </c>
      <c r="G220" s="15">
        <f t="shared" si="7"/>
        <v>90.21</v>
      </c>
      <c r="H220" s="4"/>
    </row>
    <row r="221" spans="1:8" ht="32.1" customHeight="1" x14ac:dyDescent="0.25">
      <c r="A221" s="16">
        <v>204</v>
      </c>
      <c r="B221" s="24" t="s">
        <v>418</v>
      </c>
      <c r="C221" s="20" t="s">
        <v>419</v>
      </c>
      <c r="D221" s="16" t="s">
        <v>420</v>
      </c>
      <c r="E221" s="15">
        <v>30.06</v>
      </c>
      <c r="F221" s="48">
        <f t="shared" si="6"/>
        <v>1.0588</v>
      </c>
      <c r="G221" s="15">
        <f t="shared" si="7"/>
        <v>31.83</v>
      </c>
      <c r="H221" s="4"/>
    </row>
    <row r="222" spans="1:8" ht="32.1" customHeight="1" x14ac:dyDescent="0.25">
      <c r="A222" s="16">
        <v>205</v>
      </c>
      <c r="B222" s="19" t="s">
        <v>421</v>
      </c>
      <c r="C222" s="20" t="s">
        <v>4</v>
      </c>
      <c r="D222" s="16" t="s">
        <v>422</v>
      </c>
      <c r="E222" s="15">
        <v>150.6</v>
      </c>
      <c r="F222" s="48">
        <f t="shared" si="6"/>
        <v>1.0588</v>
      </c>
      <c r="G222" s="15">
        <f t="shared" si="7"/>
        <v>159.46</v>
      </c>
      <c r="H222" s="4"/>
    </row>
    <row r="223" spans="1:8" ht="39.950000000000003" customHeight="1" x14ac:dyDescent="0.25">
      <c r="A223" s="16">
        <v>206</v>
      </c>
      <c r="B223" s="19" t="s">
        <v>423</v>
      </c>
      <c r="C223" s="20" t="s">
        <v>4</v>
      </c>
      <c r="D223" s="16" t="s">
        <v>424</v>
      </c>
      <c r="E223" s="15">
        <v>14038.56</v>
      </c>
      <c r="F223" s="48">
        <f t="shared" si="6"/>
        <v>1.0588</v>
      </c>
      <c r="G223" s="15">
        <f t="shared" si="7"/>
        <v>14864.03</v>
      </c>
      <c r="H223" s="4"/>
    </row>
    <row r="224" spans="1:8" ht="39.950000000000003" customHeight="1" x14ac:dyDescent="0.25">
      <c r="A224" s="16">
        <v>207</v>
      </c>
      <c r="B224" s="25" t="s">
        <v>425</v>
      </c>
      <c r="C224" s="20" t="s">
        <v>4</v>
      </c>
      <c r="D224" s="16" t="s">
        <v>426</v>
      </c>
      <c r="E224" s="15">
        <v>766.46</v>
      </c>
      <c r="F224" s="48">
        <f t="shared" si="6"/>
        <v>1.0588</v>
      </c>
      <c r="G224" s="15">
        <f t="shared" si="7"/>
        <v>811.53</v>
      </c>
      <c r="H224" s="4"/>
    </row>
    <row r="225" spans="1:8" ht="32.1" customHeight="1" x14ac:dyDescent="0.25">
      <c r="A225" s="16">
        <v>208</v>
      </c>
      <c r="B225" s="25" t="s">
        <v>427</v>
      </c>
      <c r="C225" s="20" t="s">
        <v>4</v>
      </c>
      <c r="D225" s="16" t="s">
        <v>428</v>
      </c>
      <c r="E225" s="15">
        <v>2512.8200000000002</v>
      </c>
      <c r="F225" s="48">
        <f t="shared" si="6"/>
        <v>1.0588</v>
      </c>
      <c r="G225" s="15">
        <f t="shared" si="7"/>
        <v>2660.57</v>
      </c>
      <c r="H225" s="4"/>
    </row>
    <row r="226" spans="1:8" ht="32.1" customHeight="1" x14ac:dyDescent="0.25">
      <c r="A226" s="16">
        <v>209</v>
      </c>
      <c r="B226" s="25" t="s">
        <v>429</v>
      </c>
      <c r="C226" s="20" t="s">
        <v>4</v>
      </c>
      <c r="D226" s="16" t="s">
        <v>430</v>
      </c>
      <c r="E226" s="15">
        <v>5648.45</v>
      </c>
      <c r="F226" s="48">
        <f t="shared" si="6"/>
        <v>1.0588</v>
      </c>
      <c r="G226" s="15">
        <f t="shared" si="7"/>
        <v>5980.58</v>
      </c>
      <c r="H226" s="4"/>
    </row>
    <row r="227" spans="1:8" ht="32.1" customHeight="1" x14ac:dyDescent="0.25">
      <c r="A227" s="16">
        <v>210</v>
      </c>
      <c r="B227" s="25" t="s">
        <v>431</v>
      </c>
      <c r="C227" s="20" t="s">
        <v>4</v>
      </c>
      <c r="D227" s="16" t="s">
        <v>432</v>
      </c>
      <c r="E227" s="15">
        <v>13.52</v>
      </c>
      <c r="F227" s="48">
        <f t="shared" si="6"/>
        <v>1.0588</v>
      </c>
      <c r="G227" s="15">
        <f t="shared" si="7"/>
        <v>14.31</v>
      </c>
      <c r="H227" s="4"/>
    </row>
    <row r="228" spans="1:8" ht="32.1" customHeight="1" x14ac:dyDescent="0.25">
      <c r="A228" s="16">
        <v>211</v>
      </c>
      <c r="B228" s="25" t="s">
        <v>433</v>
      </c>
      <c r="C228" s="20" t="s">
        <v>4</v>
      </c>
      <c r="D228" s="16" t="s">
        <v>434</v>
      </c>
      <c r="E228" s="15">
        <v>6533.34</v>
      </c>
      <c r="F228" s="48">
        <f t="shared" si="6"/>
        <v>1.0588</v>
      </c>
      <c r="G228" s="15">
        <f t="shared" si="7"/>
        <v>6917.5</v>
      </c>
      <c r="H228" s="4"/>
    </row>
    <row r="229" spans="1:8" ht="32.1" customHeight="1" x14ac:dyDescent="0.25">
      <c r="A229" s="16">
        <v>212</v>
      </c>
      <c r="B229" s="19" t="s">
        <v>435</v>
      </c>
      <c r="C229" s="20" t="s">
        <v>4</v>
      </c>
      <c r="D229" s="16" t="s">
        <v>436</v>
      </c>
      <c r="E229" s="15">
        <v>315.18</v>
      </c>
      <c r="F229" s="48">
        <f t="shared" si="6"/>
        <v>1.0588</v>
      </c>
      <c r="G229" s="15">
        <f t="shared" si="7"/>
        <v>333.71</v>
      </c>
      <c r="H229" s="4"/>
    </row>
    <row r="230" spans="1:8" ht="32.1" customHeight="1" x14ac:dyDescent="0.25">
      <c r="A230" s="16">
        <v>213</v>
      </c>
      <c r="B230" s="25" t="s">
        <v>437</v>
      </c>
      <c r="C230" s="20" t="s">
        <v>438</v>
      </c>
      <c r="D230" s="16" t="s">
        <v>439</v>
      </c>
      <c r="E230" s="15">
        <v>240.49</v>
      </c>
      <c r="F230" s="48">
        <f t="shared" si="6"/>
        <v>1.0588</v>
      </c>
      <c r="G230" s="15">
        <f t="shared" si="7"/>
        <v>254.63</v>
      </c>
      <c r="H230" s="4"/>
    </row>
    <row r="231" spans="1:8" ht="28.5" customHeight="1" x14ac:dyDescent="0.25">
      <c r="A231" s="3"/>
    </row>
    <row r="232" spans="1:8" ht="18.75" x14ac:dyDescent="0.25">
      <c r="C232" s="27"/>
    </row>
    <row r="233" spans="1:8" ht="18.75" x14ac:dyDescent="0.25">
      <c r="C233" s="27"/>
    </row>
    <row r="234" spans="1:8" ht="18.75" x14ac:dyDescent="0.25">
      <c r="C234" s="43"/>
    </row>
    <row r="235" spans="1:8" ht="18.75" x14ac:dyDescent="0.25">
      <c r="C235" s="43"/>
    </row>
    <row r="236" spans="1:8" ht="18.75" x14ac:dyDescent="0.25">
      <c r="C236" s="43"/>
    </row>
  </sheetData>
  <mergeCells count="10">
    <mergeCell ref="B3:F3"/>
    <mergeCell ref="A4:G4"/>
    <mergeCell ref="B9:G10"/>
    <mergeCell ref="A16:A17"/>
    <mergeCell ref="B16:B17"/>
    <mergeCell ref="C16:C17"/>
    <mergeCell ref="F16:F17"/>
    <mergeCell ref="C13:E13"/>
    <mergeCell ref="C12:E12"/>
    <mergeCell ref="D16:D17"/>
  </mergeCells>
  <pageMargins left="0.7" right="0.17" top="0.5" bottom="0.51" header="0.3" footer="0.26"/>
  <pageSetup paperSize="9" scale="72" fitToHeight="10" orientation="portrait" r:id="rId1"/>
  <headerFooter>
    <oddFooter>&amp;C&amp;"Times New Roman,Italic"&amp;12Pagina &amp;P din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9AB18-8466-4DBB-B1AB-C02CEA14EB19}">
  <dimension ref="A1:G87"/>
  <sheetViews>
    <sheetView tabSelected="1" view="pageBreakPreview" topLeftCell="A70" zoomScale="85" zoomScaleNormal="85" zoomScaleSheetLayoutView="85" workbookViewId="0">
      <selection activeCell="K85" sqref="K85"/>
    </sheetView>
  </sheetViews>
  <sheetFormatPr defaultRowHeight="15" x14ac:dyDescent="0.25"/>
  <cols>
    <col min="1" max="1" width="5.7109375" style="1" customWidth="1"/>
    <col min="2" max="2" width="65.7109375" style="1" customWidth="1"/>
    <col min="3" max="3" width="5.42578125" style="5" customWidth="1"/>
    <col min="4" max="4" width="6.5703125" style="1" customWidth="1"/>
    <col min="5" max="5" width="14.7109375" style="10" customWidth="1"/>
    <col min="6" max="7" width="15.7109375" style="10" customWidth="1"/>
    <col min="8" max="16384" width="9.140625" style="1"/>
  </cols>
  <sheetData>
    <row r="1" spans="1:7" ht="20.100000000000001" customHeight="1" x14ac:dyDescent="0.25">
      <c r="A1" s="44" t="s">
        <v>511</v>
      </c>
      <c r="C1" s="1"/>
      <c r="E1" s="9"/>
      <c r="F1" s="9"/>
      <c r="G1" s="9"/>
    </row>
    <row r="2" spans="1:7" ht="20.100000000000001" customHeight="1" x14ac:dyDescent="0.25">
      <c r="A2" s="44" t="s">
        <v>512</v>
      </c>
      <c r="C2" s="1"/>
      <c r="E2" s="9"/>
      <c r="F2" s="9"/>
      <c r="G2" s="9"/>
    </row>
    <row r="3" spans="1:7" ht="33" customHeight="1" x14ac:dyDescent="0.25">
      <c r="A3" s="14"/>
      <c r="B3" s="65" t="s">
        <v>518</v>
      </c>
      <c r="C3" s="66"/>
      <c r="D3" s="66"/>
      <c r="E3" s="66"/>
      <c r="F3" s="66"/>
      <c r="G3" s="9"/>
    </row>
    <row r="4" spans="1:7" ht="39.75" customHeight="1" x14ac:dyDescent="0.25">
      <c r="A4" s="57" t="s">
        <v>519</v>
      </c>
      <c r="B4" s="57"/>
      <c r="C4" s="57"/>
      <c r="D4" s="57"/>
      <c r="E4" s="57"/>
      <c r="F4" s="57"/>
      <c r="G4" s="57"/>
    </row>
    <row r="5" spans="1:7" s="8" customFormat="1" ht="15.75" x14ac:dyDescent="0.25">
      <c r="A5" s="34"/>
      <c r="E5" s="35"/>
      <c r="F5" s="35"/>
      <c r="G5" s="35"/>
    </row>
    <row r="6" spans="1:7" s="8" customFormat="1" ht="27" customHeight="1" x14ac:dyDescent="0.25">
      <c r="A6" s="34"/>
      <c r="B6" s="44" t="s">
        <v>513</v>
      </c>
      <c r="C6" s="44"/>
      <c r="D6" s="44"/>
      <c r="E6" s="45"/>
      <c r="F6" s="45"/>
      <c r="G6" s="45"/>
    </row>
    <row r="7" spans="1:7" s="8" customFormat="1" ht="27" customHeight="1" x14ac:dyDescent="0.25">
      <c r="A7" s="34"/>
      <c r="B7" s="46" t="s">
        <v>514</v>
      </c>
      <c r="C7" s="44"/>
      <c r="D7" s="44"/>
      <c r="E7" s="45"/>
      <c r="F7" s="45"/>
      <c r="G7" s="45"/>
    </row>
    <row r="8" spans="1:7" s="8" customFormat="1" ht="27" customHeight="1" x14ac:dyDescent="0.25">
      <c r="A8" s="34"/>
      <c r="B8" s="46" t="s">
        <v>515</v>
      </c>
      <c r="C8" s="44"/>
      <c r="D8" s="44"/>
      <c r="E8" s="45"/>
      <c r="F8" s="45"/>
      <c r="G8" s="45"/>
    </row>
    <row r="9" spans="1:7" s="8" customFormat="1" ht="27" customHeight="1" x14ac:dyDescent="0.25">
      <c r="A9" s="34"/>
      <c r="B9" s="58" t="s">
        <v>516</v>
      </c>
      <c r="C9" s="58"/>
      <c r="D9" s="58"/>
      <c r="E9" s="58"/>
      <c r="F9" s="58"/>
      <c r="G9" s="58"/>
    </row>
    <row r="10" spans="1:7" s="8" customFormat="1" ht="27" customHeight="1" x14ac:dyDescent="0.25">
      <c r="A10" s="34"/>
      <c r="B10" s="58"/>
      <c r="C10" s="58"/>
      <c r="D10" s="58"/>
      <c r="E10" s="58"/>
      <c r="F10" s="58"/>
      <c r="G10" s="58"/>
    </row>
    <row r="11" spans="1:7" s="8" customFormat="1" ht="16.5" x14ac:dyDescent="0.25">
      <c r="A11" s="34"/>
      <c r="B11" s="36"/>
      <c r="C11" s="36"/>
      <c r="D11" s="36"/>
      <c r="E11" s="37"/>
      <c r="F11" s="37"/>
      <c r="G11" s="37"/>
    </row>
    <row r="12" spans="1:7" s="8" customFormat="1" ht="30" customHeight="1" x14ac:dyDescent="0.25">
      <c r="A12" s="34"/>
      <c r="B12" s="47" t="s">
        <v>503</v>
      </c>
      <c r="C12" s="64" t="s">
        <v>504</v>
      </c>
      <c r="D12" s="64"/>
      <c r="E12" s="64"/>
      <c r="F12" s="49" t="s">
        <v>507</v>
      </c>
      <c r="G12" s="39"/>
    </row>
    <row r="13" spans="1:7" s="8" customFormat="1" ht="30" customHeight="1" x14ac:dyDescent="0.25">
      <c r="A13" s="34"/>
      <c r="B13" s="47" t="s">
        <v>505</v>
      </c>
      <c r="C13" s="64" t="s">
        <v>517</v>
      </c>
      <c r="D13" s="64"/>
      <c r="E13" s="64"/>
      <c r="F13" s="56">
        <v>105.88</v>
      </c>
      <c r="G13" s="40"/>
    </row>
    <row r="14" spans="1:7" s="8" customFormat="1" ht="18" customHeight="1" x14ac:dyDescent="0.25">
      <c r="E14" s="35"/>
      <c r="F14" s="35"/>
      <c r="G14" s="35"/>
    </row>
    <row r="15" spans="1:7" s="8" customFormat="1" ht="18" customHeight="1" x14ac:dyDescent="0.25">
      <c r="E15" s="35"/>
      <c r="F15" s="35"/>
      <c r="G15" s="35"/>
    </row>
    <row r="16" spans="1:7" ht="39.950000000000003" customHeight="1" x14ac:dyDescent="0.25">
      <c r="A16" s="59" t="s">
        <v>0</v>
      </c>
      <c r="B16" s="59" t="s">
        <v>1</v>
      </c>
      <c r="C16" s="59" t="s">
        <v>2</v>
      </c>
      <c r="D16" s="59"/>
      <c r="E16" s="41" t="s">
        <v>509</v>
      </c>
      <c r="F16" s="61" t="s">
        <v>508</v>
      </c>
      <c r="G16" s="41" t="s">
        <v>510</v>
      </c>
    </row>
    <row r="17" spans="1:7" ht="20.100000000000001" customHeight="1" x14ac:dyDescent="0.25">
      <c r="A17" s="60"/>
      <c r="B17" s="60"/>
      <c r="C17" s="60"/>
      <c r="D17" s="60"/>
      <c r="E17" s="42" t="s">
        <v>506</v>
      </c>
      <c r="F17" s="62"/>
      <c r="G17" s="42" t="s">
        <v>506</v>
      </c>
    </row>
    <row r="18" spans="1:7" ht="21.95" customHeight="1" x14ac:dyDescent="0.25">
      <c r="A18" s="6"/>
      <c r="B18" s="7" t="s">
        <v>440</v>
      </c>
      <c r="C18" s="6"/>
      <c r="D18" s="6"/>
      <c r="E18" s="11"/>
      <c r="F18" s="11"/>
      <c r="G18" s="11"/>
    </row>
    <row r="19" spans="1:7" ht="30" customHeight="1" x14ac:dyDescent="0.25">
      <c r="A19" s="31">
        <v>1</v>
      </c>
      <c r="B19" s="30" t="s">
        <v>441</v>
      </c>
      <c r="C19" s="31" t="s">
        <v>4</v>
      </c>
      <c r="D19" s="31" t="s">
        <v>5</v>
      </c>
      <c r="E19" s="50">
        <v>189.87</v>
      </c>
      <c r="F19" s="29">
        <f>ROUND($F$13/100,4)</f>
        <v>1.0588</v>
      </c>
      <c r="G19" s="28">
        <f>ROUND(E19*F19,2)</f>
        <v>201.03</v>
      </c>
    </row>
    <row r="20" spans="1:7" ht="39.950000000000003" customHeight="1" x14ac:dyDescent="0.25">
      <c r="A20" s="31">
        <v>2</v>
      </c>
      <c r="B20" s="30" t="s">
        <v>442</v>
      </c>
      <c r="C20" s="31" t="s">
        <v>4</v>
      </c>
      <c r="D20" s="31" t="s">
        <v>7</v>
      </c>
      <c r="E20" s="50">
        <v>189.87</v>
      </c>
      <c r="F20" s="29">
        <f t="shared" ref="F20:F80" si="0">ROUND($F$13/100,4)</f>
        <v>1.0588</v>
      </c>
      <c r="G20" s="28">
        <f t="shared" ref="G20:G80" si="1">ROUND(E20*F20,2)</f>
        <v>201.03</v>
      </c>
    </row>
    <row r="21" spans="1:7" ht="30" customHeight="1" x14ac:dyDescent="0.25">
      <c r="A21" s="31">
        <v>3</v>
      </c>
      <c r="B21" s="30" t="s">
        <v>443</v>
      </c>
      <c r="C21" s="31" t="s">
        <v>4</v>
      </c>
      <c r="D21" s="31" t="s">
        <v>9</v>
      </c>
      <c r="E21" s="50">
        <v>189.87</v>
      </c>
      <c r="F21" s="29">
        <f t="shared" si="0"/>
        <v>1.0588</v>
      </c>
      <c r="G21" s="28">
        <f t="shared" si="1"/>
        <v>201.03</v>
      </c>
    </row>
    <row r="22" spans="1:7" ht="30" customHeight="1" x14ac:dyDescent="0.25">
      <c r="A22" s="31">
        <v>4</v>
      </c>
      <c r="B22" s="30" t="s">
        <v>444</v>
      </c>
      <c r="C22" s="31" t="s">
        <v>4</v>
      </c>
      <c r="D22" s="31" t="s">
        <v>11</v>
      </c>
      <c r="E22" s="50">
        <v>91.24</v>
      </c>
      <c r="F22" s="29">
        <f t="shared" si="0"/>
        <v>1.0588</v>
      </c>
      <c r="G22" s="28">
        <f t="shared" si="1"/>
        <v>96.6</v>
      </c>
    </row>
    <row r="23" spans="1:7" ht="30" customHeight="1" x14ac:dyDescent="0.25">
      <c r="A23" s="31">
        <v>5</v>
      </c>
      <c r="B23" s="30" t="s">
        <v>445</v>
      </c>
      <c r="C23" s="31" t="s">
        <v>4</v>
      </c>
      <c r="D23" s="31" t="s">
        <v>13</v>
      </c>
      <c r="E23" s="50">
        <v>91.24</v>
      </c>
      <c r="F23" s="29">
        <f t="shared" si="0"/>
        <v>1.0588</v>
      </c>
      <c r="G23" s="28">
        <f t="shared" si="1"/>
        <v>96.6</v>
      </c>
    </row>
    <row r="24" spans="1:7" ht="30" customHeight="1" x14ac:dyDescent="0.25">
      <c r="A24" s="31">
        <v>6</v>
      </c>
      <c r="B24" s="30" t="s">
        <v>446</v>
      </c>
      <c r="C24" s="31" t="s">
        <v>4</v>
      </c>
      <c r="D24" s="31" t="s">
        <v>15</v>
      </c>
      <c r="E24" s="50">
        <v>91.24</v>
      </c>
      <c r="F24" s="29">
        <f t="shared" si="0"/>
        <v>1.0588</v>
      </c>
      <c r="G24" s="28">
        <f t="shared" si="1"/>
        <v>96.6</v>
      </c>
    </row>
    <row r="25" spans="1:7" ht="30" customHeight="1" x14ac:dyDescent="0.25">
      <c r="A25" s="31">
        <v>7</v>
      </c>
      <c r="B25" s="30" t="s">
        <v>447</v>
      </c>
      <c r="C25" s="31" t="s">
        <v>4</v>
      </c>
      <c r="D25" s="31" t="s">
        <v>17</v>
      </c>
      <c r="E25" s="50">
        <v>91.24</v>
      </c>
      <c r="F25" s="29">
        <f t="shared" si="0"/>
        <v>1.0588</v>
      </c>
      <c r="G25" s="28">
        <f t="shared" si="1"/>
        <v>96.6</v>
      </c>
    </row>
    <row r="26" spans="1:7" ht="39.950000000000003" customHeight="1" x14ac:dyDescent="0.25">
      <c r="A26" s="31">
        <v>8</v>
      </c>
      <c r="B26" s="30" t="s">
        <v>448</v>
      </c>
      <c r="C26" s="31" t="s">
        <v>4</v>
      </c>
      <c r="D26" s="31" t="s">
        <v>19</v>
      </c>
      <c r="E26" s="50">
        <v>229.54</v>
      </c>
      <c r="F26" s="29">
        <f t="shared" si="0"/>
        <v>1.0588</v>
      </c>
      <c r="G26" s="28">
        <f t="shared" si="1"/>
        <v>243.04</v>
      </c>
    </row>
    <row r="27" spans="1:7" ht="39.950000000000003" customHeight="1" x14ac:dyDescent="0.25">
      <c r="A27" s="31">
        <v>9</v>
      </c>
      <c r="B27" s="30" t="s">
        <v>449</v>
      </c>
      <c r="C27" s="31" t="s">
        <v>4</v>
      </c>
      <c r="D27" s="31" t="s">
        <v>21</v>
      </c>
      <c r="E27" s="50">
        <v>229.54</v>
      </c>
      <c r="F27" s="29">
        <f t="shared" si="0"/>
        <v>1.0588</v>
      </c>
      <c r="G27" s="28">
        <f t="shared" si="1"/>
        <v>243.04</v>
      </c>
    </row>
    <row r="28" spans="1:7" ht="30" customHeight="1" x14ac:dyDescent="0.25">
      <c r="A28" s="31">
        <v>10</v>
      </c>
      <c r="B28" s="33" t="s">
        <v>450</v>
      </c>
      <c r="C28" s="31" t="s">
        <v>4</v>
      </c>
      <c r="D28" s="31" t="s">
        <v>23</v>
      </c>
      <c r="E28" s="50">
        <v>230.46</v>
      </c>
      <c r="F28" s="29">
        <f t="shared" si="0"/>
        <v>1.0588</v>
      </c>
      <c r="G28" s="28">
        <f t="shared" si="1"/>
        <v>244.01</v>
      </c>
    </row>
    <row r="29" spans="1:7" ht="30" customHeight="1" x14ac:dyDescent="0.25">
      <c r="A29" s="31">
        <v>11</v>
      </c>
      <c r="B29" s="33" t="s">
        <v>451</v>
      </c>
      <c r="C29" s="31" t="s">
        <v>4</v>
      </c>
      <c r="D29" s="31" t="s">
        <v>25</v>
      </c>
      <c r="E29" s="50">
        <v>230.46</v>
      </c>
      <c r="F29" s="29">
        <f t="shared" si="0"/>
        <v>1.0588</v>
      </c>
      <c r="G29" s="28">
        <f t="shared" si="1"/>
        <v>244.01</v>
      </c>
    </row>
    <row r="30" spans="1:7" ht="30" customHeight="1" x14ac:dyDescent="0.25">
      <c r="A30" s="31">
        <v>12</v>
      </c>
      <c r="B30" s="30" t="s">
        <v>452</v>
      </c>
      <c r="C30" s="31" t="s">
        <v>259</v>
      </c>
      <c r="D30" s="31" t="s">
        <v>27</v>
      </c>
      <c r="E30" s="50">
        <v>14.94</v>
      </c>
      <c r="F30" s="29">
        <f t="shared" si="0"/>
        <v>1.0588</v>
      </c>
      <c r="G30" s="28">
        <f t="shared" si="1"/>
        <v>15.82</v>
      </c>
    </row>
    <row r="31" spans="1:7" ht="30" customHeight="1" x14ac:dyDescent="0.25">
      <c r="A31" s="31">
        <v>13</v>
      </c>
      <c r="B31" s="30" t="s">
        <v>453</v>
      </c>
      <c r="C31" s="31" t="s">
        <v>259</v>
      </c>
      <c r="D31" s="31" t="s">
        <v>29</v>
      </c>
      <c r="E31" s="50">
        <v>9.76</v>
      </c>
      <c r="F31" s="29">
        <f t="shared" si="0"/>
        <v>1.0588</v>
      </c>
      <c r="G31" s="28">
        <f t="shared" si="1"/>
        <v>10.33</v>
      </c>
    </row>
    <row r="32" spans="1:7" ht="30" customHeight="1" x14ac:dyDescent="0.25">
      <c r="A32" s="31">
        <v>14</v>
      </c>
      <c r="B32" s="30" t="s">
        <v>454</v>
      </c>
      <c r="C32" s="31" t="s">
        <v>259</v>
      </c>
      <c r="D32" s="31" t="s">
        <v>31</v>
      </c>
      <c r="E32" s="50">
        <v>109.89</v>
      </c>
      <c r="F32" s="29">
        <f t="shared" si="0"/>
        <v>1.0588</v>
      </c>
      <c r="G32" s="28">
        <f t="shared" si="1"/>
        <v>116.35</v>
      </c>
    </row>
    <row r="33" spans="1:7" ht="30" customHeight="1" x14ac:dyDescent="0.25">
      <c r="A33" s="31">
        <v>15</v>
      </c>
      <c r="B33" s="30" t="s">
        <v>455</v>
      </c>
      <c r="C33" s="31" t="s">
        <v>4</v>
      </c>
      <c r="D33" s="31" t="s">
        <v>33</v>
      </c>
      <c r="E33" s="50">
        <v>453.86</v>
      </c>
      <c r="F33" s="29">
        <f t="shared" si="0"/>
        <v>1.0588</v>
      </c>
      <c r="G33" s="28">
        <f t="shared" si="1"/>
        <v>480.55</v>
      </c>
    </row>
    <row r="34" spans="1:7" ht="30" customHeight="1" x14ac:dyDescent="0.25">
      <c r="A34" s="31">
        <v>16</v>
      </c>
      <c r="B34" s="30" t="s">
        <v>456</v>
      </c>
      <c r="C34" s="31" t="s">
        <v>4</v>
      </c>
      <c r="D34" s="31" t="s">
        <v>35</v>
      </c>
      <c r="E34" s="50">
        <v>453.86</v>
      </c>
      <c r="F34" s="29">
        <f t="shared" si="0"/>
        <v>1.0588</v>
      </c>
      <c r="G34" s="28">
        <f t="shared" si="1"/>
        <v>480.55</v>
      </c>
    </row>
    <row r="35" spans="1:7" ht="30" customHeight="1" x14ac:dyDescent="0.25">
      <c r="A35" s="31">
        <v>17</v>
      </c>
      <c r="B35" s="30" t="s">
        <v>457</v>
      </c>
      <c r="C35" s="31" t="s">
        <v>4</v>
      </c>
      <c r="D35" s="31" t="s">
        <v>37</v>
      </c>
      <c r="E35" s="50">
        <v>319.79000000000002</v>
      </c>
      <c r="F35" s="29">
        <f t="shared" si="0"/>
        <v>1.0588</v>
      </c>
      <c r="G35" s="28">
        <f t="shared" si="1"/>
        <v>338.59</v>
      </c>
    </row>
    <row r="36" spans="1:7" ht="30" customHeight="1" x14ac:dyDescent="0.25">
      <c r="A36" s="31">
        <v>18</v>
      </c>
      <c r="B36" s="33" t="s">
        <v>458</v>
      </c>
      <c r="C36" s="31" t="s">
        <v>4</v>
      </c>
      <c r="D36" s="31" t="s">
        <v>39</v>
      </c>
      <c r="E36" s="50">
        <v>40.14</v>
      </c>
      <c r="F36" s="29">
        <f t="shared" si="0"/>
        <v>1.0588</v>
      </c>
      <c r="G36" s="28">
        <f t="shared" si="1"/>
        <v>42.5</v>
      </c>
    </row>
    <row r="37" spans="1:7" ht="30" customHeight="1" x14ac:dyDescent="0.25">
      <c r="A37" s="31">
        <v>19</v>
      </c>
      <c r="B37" s="30" t="s">
        <v>459</v>
      </c>
      <c r="C37" s="31" t="s">
        <v>259</v>
      </c>
      <c r="D37" s="31" t="s">
        <v>41</v>
      </c>
      <c r="E37" s="50">
        <v>14.75</v>
      </c>
      <c r="F37" s="29">
        <f t="shared" si="0"/>
        <v>1.0588</v>
      </c>
      <c r="G37" s="28">
        <f t="shared" si="1"/>
        <v>15.62</v>
      </c>
    </row>
    <row r="38" spans="1:7" ht="24.95" customHeight="1" x14ac:dyDescent="0.25">
      <c r="A38" s="51"/>
      <c r="B38" s="52" t="s">
        <v>460</v>
      </c>
      <c r="C38" s="51"/>
      <c r="D38" s="51"/>
      <c r="E38" s="53"/>
      <c r="F38" s="53"/>
      <c r="G38" s="53"/>
    </row>
    <row r="39" spans="1:7" ht="30" customHeight="1" x14ac:dyDescent="0.25">
      <c r="A39" s="31">
        <v>20</v>
      </c>
      <c r="B39" s="30" t="s">
        <v>461</v>
      </c>
      <c r="C39" s="31" t="s">
        <v>4</v>
      </c>
      <c r="D39" s="31" t="s">
        <v>43</v>
      </c>
      <c r="E39" s="50">
        <v>145.66999999999999</v>
      </c>
      <c r="F39" s="29">
        <f t="shared" si="0"/>
        <v>1.0588</v>
      </c>
      <c r="G39" s="28">
        <f t="shared" si="1"/>
        <v>154.24</v>
      </c>
    </row>
    <row r="40" spans="1:7" ht="39.950000000000003" customHeight="1" x14ac:dyDescent="0.25">
      <c r="A40" s="31">
        <v>21</v>
      </c>
      <c r="B40" s="30" t="s">
        <v>462</v>
      </c>
      <c r="C40" s="31" t="s">
        <v>4</v>
      </c>
      <c r="D40" s="31" t="s">
        <v>45</v>
      </c>
      <c r="E40" s="50">
        <v>145.66999999999999</v>
      </c>
      <c r="F40" s="29">
        <f t="shared" si="0"/>
        <v>1.0588</v>
      </c>
      <c r="G40" s="28">
        <f t="shared" si="1"/>
        <v>154.24</v>
      </c>
    </row>
    <row r="41" spans="1:7" ht="39.950000000000003" customHeight="1" x14ac:dyDescent="0.25">
      <c r="A41" s="31">
        <v>22</v>
      </c>
      <c r="B41" s="30" t="s">
        <v>463</v>
      </c>
      <c r="C41" s="31" t="s">
        <v>4</v>
      </c>
      <c r="D41" s="31" t="s">
        <v>47</v>
      </c>
      <c r="E41" s="50">
        <v>145.66999999999999</v>
      </c>
      <c r="F41" s="29">
        <f t="shared" si="0"/>
        <v>1.0588</v>
      </c>
      <c r="G41" s="28">
        <f t="shared" si="1"/>
        <v>154.24</v>
      </c>
    </row>
    <row r="42" spans="1:7" ht="30" customHeight="1" x14ac:dyDescent="0.25">
      <c r="A42" s="31">
        <v>23</v>
      </c>
      <c r="B42" s="30" t="s">
        <v>464</v>
      </c>
      <c r="C42" s="31" t="s">
        <v>4</v>
      </c>
      <c r="D42" s="31" t="s">
        <v>49</v>
      </c>
      <c r="E42" s="50">
        <v>44.95</v>
      </c>
      <c r="F42" s="29">
        <f t="shared" si="0"/>
        <v>1.0588</v>
      </c>
      <c r="G42" s="28">
        <f t="shared" si="1"/>
        <v>47.59</v>
      </c>
    </row>
    <row r="43" spans="1:7" ht="30" customHeight="1" x14ac:dyDescent="0.25">
      <c r="A43" s="31">
        <v>24</v>
      </c>
      <c r="B43" s="30" t="s">
        <v>465</v>
      </c>
      <c r="C43" s="31" t="s">
        <v>4</v>
      </c>
      <c r="D43" s="31" t="s">
        <v>51</v>
      </c>
      <c r="E43" s="50">
        <v>44.95</v>
      </c>
      <c r="F43" s="29">
        <f t="shared" si="0"/>
        <v>1.0588</v>
      </c>
      <c r="G43" s="28">
        <f t="shared" si="1"/>
        <v>47.59</v>
      </c>
    </row>
    <row r="44" spans="1:7" ht="30" customHeight="1" x14ac:dyDescent="0.25">
      <c r="A44" s="31">
        <v>25</v>
      </c>
      <c r="B44" s="30" t="s">
        <v>466</v>
      </c>
      <c r="C44" s="31" t="s">
        <v>4</v>
      </c>
      <c r="D44" s="31" t="s">
        <v>53</v>
      </c>
      <c r="E44" s="50">
        <v>44.95</v>
      </c>
      <c r="F44" s="29">
        <f t="shared" si="0"/>
        <v>1.0588</v>
      </c>
      <c r="G44" s="28">
        <f t="shared" si="1"/>
        <v>47.59</v>
      </c>
    </row>
    <row r="45" spans="1:7" ht="30" customHeight="1" x14ac:dyDescent="0.25">
      <c r="A45" s="31">
        <v>26</v>
      </c>
      <c r="B45" s="30" t="s">
        <v>467</v>
      </c>
      <c r="C45" s="31" t="s">
        <v>4</v>
      </c>
      <c r="D45" s="31" t="s">
        <v>55</v>
      </c>
      <c r="E45" s="50">
        <v>44.95</v>
      </c>
      <c r="F45" s="29">
        <f t="shared" si="0"/>
        <v>1.0588</v>
      </c>
      <c r="G45" s="28">
        <f t="shared" si="1"/>
        <v>47.59</v>
      </c>
    </row>
    <row r="46" spans="1:7" ht="39.950000000000003" customHeight="1" x14ac:dyDescent="0.25">
      <c r="A46" s="31">
        <v>27</v>
      </c>
      <c r="B46" s="30" t="s">
        <v>468</v>
      </c>
      <c r="C46" s="31" t="s">
        <v>4</v>
      </c>
      <c r="D46" s="31" t="s">
        <v>57</v>
      </c>
      <c r="E46" s="50">
        <v>189.23</v>
      </c>
      <c r="F46" s="29">
        <f t="shared" si="0"/>
        <v>1.0588</v>
      </c>
      <c r="G46" s="28">
        <f t="shared" si="1"/>
        <v>200.36</v>
      </c>
    </row>
    <row r="47" spans="1:7" ht="39.950000000000003" customHeight="1" x14ac:dyDescent="0.25">
      <c r="A47" s="31">
        <v>28</v>
      </c>
      <c r="B47" s="30" t="s">
        <v>469</v>
      </c>
      <c r="C47" s="31" t="s">
        <v>4</v>
      </c>
      <c r="D47" s="31" t="s">
        <v>59</v>
      </c>
      <c r="E47" s="50">
        <v>189.23</v>
      </c>
      <c r="F47" s="29">
        <f t="shared" si="0"/>
        <v>1.0588</v>
      </c>
      <c r="G47" s="28">
        <f t="shared" si="1"/>
        <v>200.36</v>
      </c>
    </row>
    <row r="48" spans="1:7" ht="30" customHeight="1" x14ac:dyDescent="0.25">
      <c r="A48" s="31">
        <v>29</v>
      </c>
      <c r="B48" s="33" t="s">
        <v>470</v>
      </c>
      <c r="C48" s="31" t="s">
        <v>4</v>
      </c>
      <c r="D48" s="31" t="s">
        <v>61</v>
      </c>
      <c r="E48" s="50">
        <v>227.45</v>
      </c>
      <c r="F48" s="29">
        <f t="shared" si="0"/>
        <v>1.0588</v>
      </c>
      <c r="G48" s="28">
        <f t="shared" si="1"/>
        <v>240.82</v>
      </c>
    </row>
    <row r="49" spans="1:7" ht="30" customHeight="1" x14ac:dyDescent="0.25">
      <c r="A49" s="31">
        <v>30</v>
      </c>
      <c r="B49" s="33" t="s">
        <v>471</v>
      </c>
      <c r="C49" s="31" t="s">
        <v>4</v>
      </c>
      <c r="D49" s="31" t="s">
        <v>63</v>
      </c>
      <c r="E49" s="50">
        <v>227.45</v>
      </c>
      <c r="F49" s="29">
        <f t="shared" si="0"/>
        <v>1.0588</v>
      </c>
      <c r="G49" s="28">
        <f t="shared" si="1"/>
        <v>240.82</v>
      </c>
    </row>
    <row r="50" spans="1:7" ht="30" customHeight="1" x14ac:dyDescent="0.25">
      <c r="A50" s="31">
        <v>31</v>
      </c>
      <c r="B50" s="30" t="s">
        <v>472</v>
      </c>
      <c r="C50" s="31" t="s">
        <v>259</v>
      </c>
      <c r="D50" s="31" t="s">
        <v>65</v>
      </c>
      <c r="E50" s="50">
        <v>13.5</v>
      </c>
      <c r="F50" s="29">
        <f t="shared" si="0"/>
        <v>1.0588</v>
      </c>
      <c r="G50" s="28">
        <f t="shared" si="1"/>
        <v>14.29</v>
      </c>
    </row>
    <row r="51" spans="1:7" ht="30" customHeight="1" x14ac:dyDescent="0.25">
      <c r="A51" s="31">
        <v>32</v>
      </c>
      <c r="B51" s="30" t="s">
        <v>473</v>
      </c>
      <c r="C51" s="31" t="s">
        <v>259</v>
      </c>
      <c r="D51" s="31" t="s">
        <v>67</v>
      </c>
      <c r="E51" s="50">
        <v>7.42</v>
      </c>
      <c r="F51" s="29">
        <f t="shared" si="0"/>
        <v>1.0588</v>
      </c>
      <c r="G51" s="28">
        <f t="shared" si="1"/>
        <v>7.86</v>
      </c>
    </row>
    <row r="52" spans="1:7" ht="30" customHeight="1" x14ac:dyDescent="0.25">
      <c r="A52" s="31">
        <v>33</v>
      </c>
      <c r="B52" s="30" t="s">
        <v>474</v>
      </c>
      <c r="C52" s="31" t="s">
        <v>259</v>
      </c>
      <c r="D52" s="31" t="s">
        <v>69</v>
      </c>
      <c r="E52" s="50">
        <v>63.95</v>
      </c>
      <c r="F52" s="29">
        <f t="shared" si="0"/>
        <v>1.0588</v>
      </c>
      <c r="G52" s="28">
        <f t="shared" si="1"/>
        <v>67.709999999999994</v>
      </c>
    </row>
    <row r="53" spans="1:7" ht="30" customHeight="1" x14ac:dyDescent="0.25">
      <c r="A53" s="31">
        <v>34</v>
      </c>
      <c r="B53" s="30" t="s">
        <v>475</v>
      </c>
      <c r="C53" s="31" t="s">
        <v>4</v>
      </c>
      <c r="D53" s="31" t="s">
        <v>71</v>
      </c>
      <c r="E53" s="50">
        <v>403.54</v>
      </c>
      <c r="F53" s="29">
        <f t="shared" si="0"/>
        <v>1.0588</v>
      </c>
      <c r="G53" s="28">
        <f t="shared" si="1"/>
        <v>427.27</v>
      </c>
    </row>
    <row r="54" spans="1:7" ht="30" customHeight="1" x14ac:dyDescent="0.25">
      <c r="A54" s="31">
        <v>35</v>
      </c>
      <c r="B54" s="30" t="s">
        <v>476</v>
      </c>
      <c r="C54" s="31" t="s">
        <v>4</v>
      </c>
      <c r="D54" s="31" t="s">
        <v>73</v>
      </c>
      <c r="E54" s="50">
        <v>403.54</v>
      </c>
      <c r="F54" s="29">
        <f t="shared" si="0"/>
        <v>1.0588</v>
      </c>
      <c r="G54" s="28">
        <f t="shared" si="1"/>
        <v>427.27</v>
      </c>
    </row>
    <row r="55" spans="1:7" ht="30" customHeight="1" x14ac:dyDescent="0.25">
      <c r="A55" s="31">
        <v>36</v>
      </c>
      <c r="B55" s="30" t="s">
        <v>477</v>
      </c>
      <c r="C55" s="31" t="s">
        <v>4</v>
      </c>
      <c r="D55" s="31" t="s">
        <v>75</v>
      </c>
      <c r="E55" s="50">
        <v>249.72</v>
      </c>
      <c r="F55" s="29">
        <f t="shared" si="0"/>
        <v>1.0588</v>
      </c>
      <c r="G55" s="28">
        <f t="shared" si="1"/>
        <v>264.39999999999998</v>
      </c>
    </row>
    <row r="56" spans="1:7" ht="30" customHeight="1" x14ac:dyDescent="0.25">
      <c r="A56" s="31">
        <v>37</v>
      </c>
      <c r="B56" s="33" t="s">
        <v>478</v>
      </c>
      <c r="C56" s="31" t="s">
        <v>4</v>
      </c>
      <c r="D56" s="31" t="s">
        <v>77</v>
      </c>
      <c r="E56" s="50">
        <v>30.22</v>
      </c>
      <c r="F56" s="29">
        <f t="shared" si="0"/>
        <v>1.0588</v>
      </c>
      <c r="G56" s="28">
        <f t="shared" si="1"/>
        <v>32</v>
      </c>
    </row>
    <row r="57" spans="1:7" ht="30" customHeight="1" x14ac:dyDescent="0.25">
      <c r="A57" s="31">
        <v>38</v>
      </c>
      <c r="B57" s="30" t="s">
        <v>479</v>
      </c>
      <c r="C57" s="31" t="s">
        <v>259</v>
      </c>
      <c r="D57" s="31" t="s">
        <v>79</v>
      </c>
      <c r="E57" s="50">
        <v>5.53</v>
      </c>
      <c r="F57" s="29">
        <f t="shared" si="0"/>
        <v>1.0588</v>
      </c>
      <c r="G57" s="28">
        <f t="shared" si="1"/>
        <v>5.86</v>
      </c>
    </row>
    <row r="58" spans="1:7" ht="24.95" customHeight="1" x14ac:dyDescent="0.25">
      <c r="A58" s="31"/>
      <c r="B58" s="52" t="s">
        <v>480</v>
      </c>
      <c r="C58" s="51"/>
      <c r="D58" s="51"/>
      <c r="E58" s="53"/>
      <c r="F58" s="53"/>
      <c r="G58" s="53"/>
    </row>
    <row r="59" spans="1:7" ht="30" customHeight="1" x14ac:dyDescent="0.25">
      <c r="A59" s="31">
        <v>39</v>
      </c>
      <c r="B59" s="30" t="s">
        <v>481</v>
      </c>
      <c r="C59" s="31" t="s">
        <v>4</v>
      </c>
      <c r="D59" s="31" t="s">
        <v>81</v>
      </c>
      <c r="E59" s="50">
        <v>24.77</v>
      </c>
      <c r="F59" s="29">
        <f t="shared" si="0"/>
        <v>1.0588</v>
      </c>
      <c r="G59" s="28">
        <f t="shared" si="1"/>
        <v>26.23</v>
      </c>
    </row>
    <row r="60" spans="1:7" ht="30" customHeight="1" x14ac:dyDescent="0.25">
      <c r="A60" s="31">
        <v>40</v>
      </c>
      <c r="B60" s="30" t="s">
        <v>482</v>
      </c>
      <c r="C60" s="31" t="s">
        <v>4</v>
      </c>
      <c r="D60" s="31" t="s">
        <v>83</v>
      </c>
      <c r="E60" s="50">
        <v>19.84</v>
      </c>
      <c r="F60" s="29">
        <f t="shared" si="0"/>
        <v>1.0588</v>
      </c>
      <c r="G60" s="28">
        <f t="shared" si="1"/>
        <v>21.01</v>
      </c>
    </row>
    <row r="61" spans="1:7" ht="30" customHeight="1" x14ac:dyDescent="0.25">
      <c r="A61" s="31">
        <v>41</v>
      </c>
      <c r="B61" s="30" t="s">
        <v>483</v>
      </c>
      <c r="C61" s="31" t="s">
        <v>438</v>
      </c>
      <c r="D61" s="31" t="s">
        <v>85</v>
      </c>
      <c r="E61" s="50">
        <v>141.12</v>
      </c>
      <c r="F61" s="29">
        <f t="shared" si="0"/>
        <v>1.0588</v>
      </c>
      <c r="G61" s="28">
        <f t="shared" si="1"/>
        <v>149.41999999999999</v>
      </c>
    </row>
    <row r="62" spans="1:7" ht="24.95" customHeight="1" x14ac:dyDescent="0.25">
      <c r="A62" s="51"/>
      <c r="B62" s="52" t="s">
        <v>484</v>
      </c>
      <c r="C62" s="51"/>
      <c r="D62" s="51"/>
      <c r="E62" s="53"/>
      <c r="F62" s="53"/>
      <c r="G62" s="53"/>
    </row>
    <row r="63" spans="1:7" ht="30" customHeight="1" x14ac:dyDescent="0.25">
      <c r="A63" s="31">
        <v>42</v>
      </c>
      <c r="B63" s="30" t="s">
        <v>485</v>
      </c>
      <c r="C63" s="31" t="s">
        <v>4</v>
      </c>
      <c r="D63" s="31" t="s">
        <v>87</v>
      </c>
      <c r="E63" s="50">
        <v>419.9</v>
      </c>
      <c r="F63" s="29">
        <f t="shared" si="0"/>
        <v>1.0588</v>
      </c>
      <c r="G63" s="28">
        <f t="shared" si="1"/>
        <v>444.59</v>
      </c>
    </row>
    <row r="64" spans="1:7" ht="39.950000000000003" customHeight="1" x14ac:dyDescent="0.25">
      <c r="A64" s="31">
        <v>43</v>
      </c>
      <c r="B64" s="30" t="s">
        <v>486</v>
      </c>
      <c r="C64" s="31" t="s">
        <v>4</v>
      </c>
      <c r="D64" s="31" t="s">
        <v>89</v>
      </c>
      <c r="E64" s="50">
        <v>419.9</v>
      </c>
      <c r="F64" s="29">
        <f t="shared" si="0"/>
        <v>1.0588</v>
      </c>
      <c r="G64" s="28">
        <f t="shared" si="1"/>
        <v>444.59</v>
      </c>
    </row>
    <row r="65" spans="1:7" ht="39.950000000000003" customHeight="1" x14ac:dyDescent="0.25">
      <c r="A65" s="31">
        <v>44</v>
      </c>
      <c r="B65" s="30" t="s">
        <v>487</v>
      </c>
      <c r="C65" s="31" t="s">
        <v>4</v>
      </c>
      <c r="D65" s="31" t="s">
        <v>91</v>
      </c>
      <c r="E65" s="50">
        <v>273</v>
      </c>
      <c r="F65" s="29">
        <f t="shared" si="0"/>
        <v>1.0588</v>
      </c>
      <c r="G65" s="28">
        <f t="shared" si="1"/>
        <v>289.05</v>
      </c>
    </row>
    <row r="66" spans="1:7" ht="30" customHeight="1" x14ac:dyDescent="0.25">
      <c r="A66" s="31">
        <v>45</v>
      </c>
      <c r="B66" s="30" t="s">
        <v>488</v>
      </c>
      <c r="C66" s="31" t="s">
        <v>4</v>
      </c>
      <c r="D66" s="31" t="s">
        <v>93</v>
      </c>
      <c r="E66" s="50">
        <v>451</v>
      </c>
      <c r="F66" s="29">
        <f t="shared" si="0"/>
        <v>1.0588</v>
      </c>
      <c r="G66" s="28">
        <f t="shared" si="1"/>
        <v>477.52</v>
      </c>
    </row>
    <row r="67" spans="1:7" ht="30" customHeight="1" x14ac:dyDescent="0.25">
      <c r="A67" s="31">
        <v>46</v>
      </c>
      <c r="B67" s="30" t="s">
        <v>489</v>
      </c>
      <c r="C67" s="31" t="s">
        <v>4</v>
      </c>
      <c r="D67" s="31" t="s">
        <v>95</v>
      </c>
      <c r="E67" s="50">
        <v>1650</v>
      </c>
      <c r="F67" s="29">
        <f t="shared" si="0"/>
        <v>1.0588</v>
      </c>
      <c r="G67" s="28">
        <f t="shared" si="1"/>
        <v>1747.02</v>
      </c>
    </row>
    <row r="68" spans="1:7" ht="30" customHeight="1" x14ac:dyDescent="0.25">
      <c r="A68" s="31">
        <v>47</v>
      </c>
      <c r="B68" s="30" t="s">
        <v>490</v>
      </c>
      <c r="C68" s="31" t="s">
        <v>4</v>
      </c>
      <c r="D68" s="31" t="s">
        <v>97</v>
      </c>
      <c r="E68" s="50">
        <v>1900</v>
      </c>
      <c r="F68" s="29">
        <f t="shared" si="0"/>
        <v>1.0588</v>
      </c>
      <c r="G68" s="28">
        <f t="shared" si="1"/>
        <v>2011.72</v>
      </c>
    </row>
    <row r="69" spans="1:7" ht="30" customHeight="1" x14ac:dyDescent="0.25">
      <c r="A69" s="31">
        <v>48</v>
      </c>
      <c r="B69" s="30" t="s">
        <v>491</v>
      </c>
      <c r="C69" s="31" t="s">
        <v>4</v>
      </c>
      <c r="D69" s="31" t="s">
        <v>99</v>
      </c>
      <c r="E69" s="50">
        <v>2300</v>
      </c>
      <c r="F69" s="29">
        <f t="shared" si="0"/>
        <v>1.0588</v>
      </c>
      <c r="G69" s="28">
        <f t="shared" si="1"/>
        <v>2435.2399999999998</v>
      </c>
    </row>
    <row r="70" spans="1:7" ht="39.950000000000003" customHeight="1" x14ac:dyDescent="0.25">
      <c r="A70" s="31">
        <v>49</v>
      </c>
      <c r="B70" s="30" t="s">
        <v>492</v>
      </c>
      <c r="C70" s="31" t="s">
        <v>4</v>
      </c>
      <c r="D70" s="31" t="s">
        <v>101</v>
      </c>
      <c r="E70" s="50">
        <v>450</v>
      </c>
      <c r="F70" s="29">
        <f t="shared" si="0"/>
        <v>1.0588</v>
      </c>
      <c r="G70" s="28">
        <f t="shared" si="1"/>
        <v>476.46</v>
      </c>
    </row>
    <row r="71" spans="1:7" ht="39.950000000000003" customHeight="1" x14ac:dyDescent="0.25">
      <c r="A71" s="31">
        <v>50</v>
      </c>
      <c r="B71" s="30" t="s">
        <v>493</v>
      </c>
      <c r="C71" s="31" t="s">
        <v>4</v>
      </c>
      <c r="D71" s="31" t="s">
        <v>103</v>
      </c>
      <c r="E71" s="50">
        <v>450</v>
      </c>
      <c r="F71" s="29">
        <f t="shared" si="0"/>
        <v>1.0588</v>
      </c>
      <c r="G71" s="28">
        <f t="shared" si="1"/>
        <v>476.46</v>
      </c>
    </row>
    <row r="72" spans="1:7" ht="30" customHeight="1" x14ac:dyDescent="0.25">
      <c r="A72" s="31">
        <v>51</v>
      </c>
      <c r="B72" s="33" t="s">
        <v>494</v>
      </c>
      <c r="C72" s="31" t="s">
        <v>4</v>
      </c>
      <c r="D72" s="31" t="s">
        <v>105</v>
      </c>
      <c r="E72" s="50">
        <v>400</v>
      </c>
      <c r="F72" s="29">
        <f t="shared" si="0"/>
        <v>1.0588</v>
      </c>
      <c r="G72" s="28">
        <f t="shared" si="1"/>
        <v>423.52</v>
      </c>
    </row>
    <row r="73" spans="1:7" ht="30" customHeight="1" x14ac:dyDescent="0.25">
      <c r="A73" s="31">
        <v>52</v>
      </c>
      <c r="B73" s="33" t="s">
        <v>495</v>
      </c>
      <c r="C73" s="31" t="s">
        <v>4</v>
      </c>
      <c r="D73" s="31" t="s">
        <v>108</v>
      </c>
      <c r="E73" s="50">
        <v>530</v>
      </c>
      <c r="F73" s="29">
        <f t="shared" si="0"/>
        <v>1.0588</v>
      </c>
      <c r="G73" s="28">
        <f t="shared" si="1"/>
        <v>561.16</v>
      </c>
    </row>
    <row r="74" spans="1:7" ht="30" customHeight="1" x14ac:dyDescent="0.25">
      <c r="A74" s="31">
        <v>53</v>
      </c>
      <c r="B74" s="30" t="s">
        <v>496</v>
      </c>
      <c r="C74" s="31" t="s">
        <v>259</v>
      </c>
      <c r="D74" s="31" t="s">
        <v>110</v>
      </c>
      <c r="E74" s="50">
        <v>135</v>
      </c>
      <c r="F74" s="29">
        <f t="shared" si="0"/>
        <v>1.0588</v>
      </c>
      <c r="G74" s="28">
        <f t="shared" si="1"/>
        <v>142.94</v>
      </c>
    </row>
    <row r="75" spans="1:7" ht="30" customHeight="1" x14ac:dyDescent="0.25">
      <c r="A75" s="31">
        <v>54</v>
      </c>
      <c r="B75" s="30" t="s">
        <v>497</v>
      </c>
      <c r="C75" s="31" t="s">
        <v>259</v>
      </c>
      <c r="D75" s="31" t="s">
        <v>112</v>
      </c>
      <c r="E75" s="50">
        <v>30</v>
      </c>
      <c r="F75" s="29">
        <f t="shared" si="0"/>
        <v>1.0588</v>
      </c>
      <c r="G75" s="28">
        <f t="shared" si="1"/>
        <v>31.76</v>
      </c>
    </row>
    <row r="76" spans="1:7" ht="30" customHeight="1" x14ac:dyDescent="0.25">
      <c r="A76" s="31">
        <v>55</v>
      </c>
      <c r="B76" s="30" t="s">
        <v>498</v>
      </c>
      <c r="C76" s="31" t="s">
        <v>259</v>
      </c>
      <c r="D76" s="31" t="s">
        <v>114</v>
      </c>
      <c r="E76" s="50">
        <v>420</v>
      </c>
      <c r="F76" s="29">
        <f t="shared" si="0"/>
        <v>1.0588</v>
      </c>
      <c r="G76" s="28">
        <f t="shared" si="1"/>
        <v>444.7</v>
      </c>
    </row>
    <row r="77" spans="1:7" ht="30" customHeight="1" x14ac:dyDescent="0.25">
      <c r="A77" s="31">
        <v>56</v>
      </c>
      <c r="B77" s="30" t="s">
        <v>499</v>
      </c>
      <c r="C77" s="31" t="s">
        <v>4</v>
      </c>
      <c r="D77" s="31" t="s">
        <v>116</v>
      </c>
      <c r="E77" s="50">
        <v>350</v>
      </c>
      <c r="F77" s="29">
        <f t="shared" si="0"/>
        <v>1.0588</v>
      </c>
      <c r="G77" s="28">
        <f t="shared" si="1"/>
        <v>370.58</v>
      </c>
    </row>
    <row r="78" spans="1:7" ht="30" customHeight="1" x14ac:dyDescent="0.25">
      <c r="A78" s="31">
        <v>57</v>
      </c>
      <c r="B78" s="30" t="s">
        <v>500</v>
      </c>
      <c r="C78" s="31" t="s">
        <v>4</v>
      </c>
      <c r="D78" s="31" t="s">
        <v>118</v>
      </c>
      <c r="E78" s="50">
        <v>550</v>
      </c>
      <c r="F78" s="29">
        <f t="shared" si="0"/>
        <v>1.0588</v>
      </c>
      <c r="G78" s="28">
        <f t="shared" si="1"/>
        <v>582.34</v>
      </c>
    </row>
    <row r="79" spans="1:7" ht="30" customHeight="1" x14ac:dyDescent="0.25">
      <c r="A79" s="31">
        <v>58</v>
      </c>
      <c r="B79" s="30" t="s">
        <v>501</v>
      </c>
      <c r="C79" s="31" t="s">
        <v>4</v>
      </c>
      <c r="D79" s="31" t="s">
        <v>120</v>
      </c>
      <c r="E79" s="50">
        <v>550</v>
      </c>
      <c r="F79" s="29">
        <f t="shared" si="0"/>
        <v>1.0588</v>
      </c>
      <c r="G79" s="28">
        <f t="shared" si="1"/>
        <v>582.34</v>
      </c>
    </row>
    <row r="80" spans="1:7" ht="30" customHeight="1" x14ac:dyDescent="0.25">
      <c r="A80" s="31">
        <v>59</v>
      </c>
      <c r="B80" s="33" t="s">
        <v>502</v>
      </c>
      <c r="C80" s="32" t="s">
        <v>4</v>
      </c>
      <c r="D80" s="31" t="s">
        <v>122</v>
      </c>
      <c r="E80" s="50">
        <v>50</v>
      </c>
      <c r="F80" s="29">
        <f t="shared" si="0"/>
        <v>1.0588</v>
      </c>
      <c r="G80" s="28">
        <f t="shared" si="1"/>
        <v>52.94</v>
      </c>
    </row>
    <row r="83" spans="2:3" ht="18.75" x14ac:dyDescent="0.25">
      <c r="B83" s="27"/>
      <c r="C83" s="27"/>
    </row>
    <row r="84" spans="2:3" ht="18.75" x14ac:dyDescent="0.25">
      <c r="B84" s="27"/>
      <c r="C84" s="27"/>
    </row>
    <row r="85" spans="2:3" ht="18.75" x14ac:dyDescent="0.25">
      <c r="B85" s="43"/>
      <c r="C85" s="43"/>
    </row>
    <row r="86" spans="2:3" ht="18.75" x14ac:dyDescent="0.25">
      <c r="B86" s="43"/>
      <c r="C86" s="43"/>
    </row>
    <row r="87" spans="2:3" ht="18.75" x14ac:dyDescent="0.25">
      <c r="B87" s="43"/>
      <c r="C87" s="43"/>
    </row>
  </sheetData>
  <mergeCells count="10">
    <mergeCell ref="B3:F3"/>
    <mergeCell ref="A4:G4"/>
    <mergeCell ref="B9:G10"/>
    <mergeCell ref="C12:E12"/>
    <mergeCell ref="C13:E13"/>
    <mergeCell ref="A16:A17"/>
    <mergeCell ref="B16:B17"/>
    <mergeCell ref="C16:C17"/>
    <mergeCell ref="D16:D17"/>
    <mergeCell ref="F16:F17"/>
  </mergeCells>
  <pageMargins left="0.7" right="0.2" top="0.59" bottom="0.59" header="0.3" footer="0.3"/>
  <pageSetup paperSize="9" scale="72" fitToHeight="4" orientation="portrait" r:id="rId1"/>
  <headerFooter>
    <oddFooter>&amp;C&amp;"Times New Roman,Italic"&amp;12Pagina &amp;P din &amp;N</oddFooter>
  </headerFooter>
  <rowBreaks count="1" manualBreakCount="1">
    <brk id="3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Anexa IM, reab, mod</vt:lpstr>
      <vt:lpstr>Anexa festiv</vt:lpstr>
      <vt:lpstr>'Anexa festiv'!Print_Area</vt:lpstr>
      <vt:lpstr>'Anexa IM, reab, mod'!Print_Area</vt:lpstr>
      <vt:lpstr>'Anexa festiv'!Print_Titles</vt:lpstr>
      <vt:lpstr>'Anexa IM, reab, mod'!Print_Titles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Titi Cercel</dc:creator>
  <cp:lastModifiedBy>Marian Manea</cp:lastModifiedBy>
  <cp:lastPrinted>2025-06-06T08:52:17Z</cp:lastPrinted>
  <dcterms:created xsi:type="dcterms:W3CDTF">2015-06-05T18:17:20Z</dcterms:created>
  <dcterms:modified xsi:type="dcterms:W3CDTF">2025-06-06T08:53:12Z</dcterms:modified>
</cp:coreProperties>
</file>